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filterPrivacy="1"/>
  <xr:revisionPtr revIDLastSave="0" documentId="13_ncr:1_{E093AAE0-F326-453E-BBBA-E60701697CC8}" xr6:coauthVersionLast="40" xr6:coauthVersionMax="40" xr10:uidLastSave="{00000000-0000-0000-0000-000000000000}"/>
  <bookViews>
    <workbookView xWindow="0" yWindow="1200" windowWidth="22260" windowHeight="12648" xr2:uid="{00000000-000D-0000-FFFF-FFFF00000000}"/>
  </bookViews>
  <sheets>
    <sheet name="Лист1" sheetId="1" r:id="rId1"/>
    <sheet name="Лист2" sheetId="2" r:id="rId2"/>
  </sheets>
  <externalReferences>
    <externalReference r:id="rId3"/>
  </externalReferences>
  <definedNames>
    <definedName name="Закупка">[1]!Таблица1[#All]</definedName>
    <definedName name="Консолидация">[1]Константы!$B$3</definedName>
    <definedName name="Курс">[1]Константы!$B$1</definedName>
    <definedName name="Наценка">[1]Константы!$B$4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3" i="1" l="1"/>
  <c r="J4" i="1"/>
  <c r="J44" i="1"/>
  <c r="J45" i="1"/>
  <c r="J5" i="1"/>
  <c r="J6" i="1"/>
  <c r="J7" i="1"/>
  <c r="J8" i="1"/>
  <c r="J9" i="1"/>
  <c r="J10" i="1"/>
  <c r="J43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L2" i="1" l="1"/>
  <c r="K2" i="1"/>
</calcChain>
</file>

<file path=xl/sharedStrings.xml><?xml version="1.0" encoding="utf-8"?>
<sst xmlns="http://schemas.openxmlformats.org/spreadsheetml/2006/main" count="208" uniqueCount="112">
  <si>
    <r>
      <t xml:space="preserve">8 (800) 511-64-30
</t>
    </r>
    <r>
      <rPr>
        <sz val="10"/>
        <color theme="1"/>
        <rFont val="Calibri"/>
        <family val="2"/>
        <charset val="204"/>
        <scheme val="minor"/>
      </rPr>
      <t>Бесплатно по России</t>
    </r>
  </si>
  <si>
    <r>
      <t xml:space="preserve">8 (977) 831-44-26
</t>
    </r>
    <r>
      <rPr>
        <sz val="10"/>
        <color theme="1"/>
        <rFont val="Calibri"/>
        <family val="2"/>
        <charset val="204"/>
        <scheme val="minor"/>
      </rPr>
      <t>подключен WhatsApp</t>
    </r>
  </si>
  <si>
    <t>positarium.ru</t>
  </si>
  <si>
    <t>mail@positarium.ru</t>
  </si>
  <si>
    <t>Итого, шт</t>
  </si>
  <si>
    <t>Сумма</t>
  </si>
  <si>
    <t>Фото</t>
  </si>
  <si>
    <t>Артикул</t>
  </si>
  <si>
    <t>Название</t>
  </si>
  <si>
    <t>Цена, руб</t>
  </si>
  <si>
    <t>Наличие, шт
(или под заказ)</t>
  </si>
  <si>
    <t>Срок производства</t>
  </si>
  <si>
    <t>Минимальный заказ производство</t>
  </si>
  <si>
    <t>В коробе</t>
  </si>
  <si>
    <r>
      <t xml:space="preserve">Заказ / шт    
</t>
    </r>
    <r>
      <rPr>
        <b/>
        <sz val="10"/>
        <color rgb="FFFF0000"/>
        <rFont val="Calibri"/>
        <family val="2"/>
        <charset val="204"/>
        <scheme val="minor"/>
      </rPr>
      <t>заполняет клиент</t>
    </r>
  </si>
  <si>
    <t>Сумма, руб</t>
  </si>
  <si>
    <t>Под заказ</t>
  </si>
  <si>
    <t>10-15 дней</t>
  </si>
  <si>
    <t xml:space="preserve">KA-080935957 </t>
  </si>
  <si>
    <t xml:space="preserve">KA-080935964 </t>
  </si>
  <si>
    <t>KA-080935193</t>
  </si>
  <si>
    <t>KA-080935674</t>
  </si>
  <si>
    <t>KA-080935896</t>
  </si>
  <si>
    <t>KA-080935902</t>
  </si>
  <si>
    <t>KA-080935667</t>
  </si>
  <si>
    <t>KA-080935636</t>
  </si>
  <si>
    <t>KA-080935643</t>
  </si>
  <si>
    <t>KA-080935650</t>
  </si>
  <si>
    <t>KA-080935629</t>
  </si>
  <si>
    <t>KA-080935780</t>
  </si>
  <si>
    <t>KA-080935933</t>
  </si>
  <si>
    <t>KA-080935940</t>
  </si>
  <si>
    <t>KA-080935865</t>
  </si>
  <si>
    <t>KA-080935872</t>
  </si>
  <si>
    <t>KA-080935889</t>
  </si>
  <si>
    <t>7002-0001</t>
  </si>
  <si>
    <t>7002-0002</t>
  </si>
  <si>
    <t>7002-0003</t>
  </si>
  <si>
    <t>7002-0004</t>
  </si>
  <si>
    <t>7002-0005</t>
  </si>
  <si>
    <t>7002-0006</t>
  </si>
  <si>
    <t>7002-0007</t>
  </si>
  <si>
    <t>7002-0008</t>
  </si>
  <si>
    <t>7002-0019</t>
  </si>
  <si>
    <t>7002-0020</t>
  </si>
  <si>
    <t>7002-0021</t>
  </si>
  <si>
    <t>7002-0023</t>
  </si>
  <si>
    <t>7002-0024</t>
  </si>
  <si>
    <t>7002-0025</t>
  </si>
  <si>
    <t>7002-0026</t>
  </si>
  <si>
    <t>7002-0027</t>
  </si>
  <si>
    <t>7002-0028</t>
  </si>
  <si>
    <t>7002-0029</t>
  </si>
  <si>
    <t>7002-0030</t>
  </si>
  <si>
    <t>7002-0031</t>
  </si>
  <si>
    <t>7002-0032</t>
  </si>
  <si>
    <t>7002-0033</t>
  </si>
  <si>
    <t>7002-0034</t>
  </si>
  <si>
    <t>7002-0035</t>
  </si>
  <si>
    <t>7002-0036</t>
  </si>
  <si>
    <t>7002-0037</t>
  </si>
  <si>
    <t>7002-0038</t>
  </si>
  <si>
    <t>7002-0039</t>
  </si>
  <si>
    <t>7002-0040</t>
  </si>
  <si>
    <t>7002-0041</t>
  </si>
  <si>
    <t>7002-0042</t>
  </si>
  <si>
    <t>7002-0043</t>
  </si>
  <si>
    <t>7002-0044</t>
  </si>
  <si>
    <t>7002-0045</t>
  </si>
  <si>
    <t>7002-0046</t>
  </si>
  <si>
    <t>Игрушка-антистресс «Мячик»</t>
  </si>
  <si>
    <t>Мялка в сетке, цвет МИКС</t>
  </si>
  <si>
    <t>Мялка с гидрогелем «Смайл»</t>
  </si>
  <si>
    <t xml:space="preserve">Мялка с гидрогелем «Смайл» (мини) </t>
  </si>
  <si>
    <t>Мялка с гидрогелем «Виноград»</t>
  </si>
  <si>
    <t xml:space="preserve">Мялка с гидрогелем «Цветик» в черной сетке </t>
  </si>
  <si>
    <t>Мялка с гидрогелем ,прозрачный «Смайл»</t>
  </si>
  <si>
    <r>
      <t xml:space="preserve">Мялка сквиши </t>
    </r>
    <r>
      <rPr>
        <sz val="11"/>
        <color theme="1"/>
        <rFont val="Calibri"/>
        <family val="2"/>
        <charset val="204"/>
        <scheme val="minor"/>
      </rPr>
      <t>«Томат»</t>
    </r>
  </si>
  <si>
    <t>Мялка «Мяч» прозрачный</t>
  </si>
  <si>
    <t>Мялка сквиши «Цветной ананас»</t>
  </si>
  <si>
    <t>Мялка с гидрогелем «Смайлик»</t>
  </si>
  <si>
    <t>Мялка с гидрогелем «Овечка»</t>
  </si>
  <si>
    <t>Мялка с гидрогелем «Динозавр»</t>
  </si>
  <si>
    <t>Мялка с гидрогелем «Ракушка»</t>
  </si>
  <si>
    <t>Мялка с гидрогелем «Олененок»</t>
  </si>
  <si>
    <t>Игрушка «Капитошка»</t>
  </si>
  <si>
    <t>Мялка с гидрогелем «Заяц»</t>
  </si>
  <si>
    <t xml:space="preserve">Мялка с гидрогелем «Цветик» </t>
  </si>
  <si>
    <t>Мялка с гидрогелем «Единорожка»</t>
  </si>
  <si>
    <t>Мялка с гидрогелем «Морские жители»</t>
  </si>
  <si>
    <t>Игрушка с гидрогелем «Мишка»</t>
  </si>
  <si>
    <t>Игрушка с гидрогелем «Граната»</t>
  </si>
  <si>
    <t>Игрушка с гидрогелем «Кобра»</t>
  </si>
  <si>
    <t>Игрушка с гидрогелем «Скелет»</t>
  </si>
  <si>
    <t>Игрушка с гидрогелем «Черепашка»</t>
  </si>
  <si>
    <t>Игрушка с гидрогелем «Паук»</t>
  </si>
  <si>
    <t>Игрушка с гидрогелем «Крокодил»</t>
  </si>
  <si>
    <t>Игрушка с гидрогелем «Голова змеи»</t>
  </si>
  <si>
    <t>Игрушка с гидрогелем «Подводный мир»</t>
  </si>
  <si>
    <t>Игрушка с гидрогелем «Лягушка»</t>
  </si>
  <si>
    <t>Игрушка с гидрогелем «Крабик»</t>
  </si>
  <si>
    <t>Игрушка с гидрогелем «Паучок»</t>
  </si>
  <si>
    <t>Игрушка с гидрогелем «Фламинго»</t>
  </si>
  <si>
    <t>Игрушка с гидрогелем «Чучело»</t>
  </si>
  <si>
    <t>Игрушка с гидрогелем «Ракушка»</t>
  </si>
  <si>
    <t>Игрушка с гидрогелем «Голова крокодила»</t>
  </si>
  <si>
    <t>Игрушка с гидрогелем «Лягушонок»</t>
  </si>
  <si>
    <t>Игрушка с гидрогелем «Чудовище»</t>
  </si>
  <si>
    <t>Игрушка с гидрогелем «Морской конёк»</t>
  </si>
  <si>
    <t>Игрушка с гидрогелем «Смешные рожицы»</t>
  </si>
  <si>
    <t>Игрушка с гидрогелем «Свинка»</t>
  </si>
  <si>
    <t>Игрушка с гидрогелем «Курочка»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</si>
</sst>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₽&quot;"/>
    <numFmt numFmtId="165" formatCode="_-* #,##0.00\ [$₽-419]_-;\-* #,##0.00\ [$₽-419]_-;_-* &quot;-&quot;??\ [$₽-419]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sz val="10"/>
      <name val="Arial Cyr"/>
      <charset val="204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Arial Cyr"/>
      <charset val="204"/>
    </font>
    <font>
      <sz val="10"/>
      <name val="Calibri"/>
      <family val="2"/>
      <scheme val="minor"/>
    </font>
    <font>
      <sz val="12"/>
      <name val="宋体"/>
      <charset val="134"/>
    </font>
    <font>
      <sz val="18"/>
      <name val="Calibri"/>
      <family val="2"/>
      <charset val="204"/>
      <scheme val="minor"/>
    </font>
    <font>
      <sz val="1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14" fillId="0" borderId="0"/>
    <xf numFmtId="0" fontId="20" fillId="0" borderId="0"/>
  </cellStyleXfs>
  <cellXfs count="48">
    <xf numFmtId="0" fontId="0" fillId="0" borderId="0" xfId="0"/>
    <xf numFmtId="0" fontId="9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65" fontId="12" fillId="5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3" fillId="6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165" fontId="12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6" fillId="0" borderId="1" xfId="2" applyFont="1" applyFill="1" applyBorder="1" applyAlignment="1" applyProtection="1">
      <alignment horizontal="center" vertical="center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7" fillId="0" borderId="1" xfId="3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6" fillId="0" borderId="1" xfId="3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" fontId="17" fillId="0" borderId="1" xfId="2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/>
    </xf>
    <xf numFmtId="0" fontId="17" fillId="0" borderId="1" xfId="2" applyFont="1" applyFill="1" applyBorder="1" applyAlignment="1" applyProtection="1">
      <alignment horizontal="center" vertical="center"/>
    </xf>
    <xf numFmtId="0" fontId="16" fillId="0" borderId="1" xfId="2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" fontId="18" fillId="0" borderId="1" xfId="2" applyNumberFormat="1" applyFont="1" applyFill="1" applyBorder="1" applyAlignment="1" applyProtection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1" fillId="0" borderId="0" xfId="3" applyFont="1" applyFill="1" applyBorder="1" applyAlignment="1">
      <alignment horizontal="center" vertical="center"/>
    </xf>
    <xf numFmtId="1" fontId="22" fillId="0" borderId="1" xfId="2" applyNumberFormat="1" applyFont="1" applyFill="1" applyBorder="1" applyAlignment="1" applyProtection="1">
      <alignment horizontal="center" vertical="center"/>
    </xf>
    <xf numFmtId="0" fontId="22" fillId="0" borderId="1" xfId="2" applyFont="1" applyFill="1" applyBorder="1" applyAlignment="1" applyProtection="1">
      <alignment horizontal="center" vertical="center"/>
    </xf>
    <xf numFmtId="0" fontId="22" fillId="0" borderId="1" xfId="2" applyFont="1" applyBorder="1" applyAlignment="1" applyProtection="1">
      <alignment horizontal="center" vertical="center"/>
    </xf>
    <xf numFmtId="0" fontId="22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</cellXfs>
  <cellStyles count="4">
    <cellStyle name="Гиперссылка" xfId="1" builtinId="8"/>
    <cellStyle name="Обычный" xfId="0" builtinId="0"/>
    <cellStyle name="Обычный 2" xfId="3" xr:uid="{00000000-0005-0000-0000-000002000000}"/>
    <cellStyle name="Обычный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495301</xdr:colOff>
      <xdr:row>0</xdr:row>
      <xdr:rowOff>0</xdr:rowOff>
    </xdr:from>
    <xdr:to>
      <xdr:col>1</xdr:col>
      <xdr:colOff>286870</xdr:colOff>
      <xdr:row>0</xdr:row>
      <xdr:rowOff>476732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0"/>
          <a:ext cx="1362074" cy="476732"/>
        </a:xfrm>
        <a:prstGeom prst="rect">
          <a:avLst/>
        </a:prstGeom>
      </xdr:spPr>
    </xdr:pic>
    <xdr:clientData/>
  </xdr:twoCellAnchor>
  <xdr:twoCellAnchor editAs="oneCell">
    <xdr:from>
      <xdr:col>0</xdr:col>
      <xdr:colOff>80681</xdr:colOff>
      <xdr:row>3</xdr:row>
      <xdr:rowOff>8964</xdr:rowOff>
    </xdr:from>
    <xdr:to>
      <xdr:col>0</xdr:col>
      <xdr:colOff>1603000</xdr:colOff>
      <xdr:row>4</xdr:row>
      <xdr:rowOff>20168</xdr:rowOff>
    </xdr:to>
    <xdr:pic>
      <xdr:nvPicPr>
        <xdr:cNvPr id="24" name="Рисунок 45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0681" y="2178423"/>
          <a:ext cx="1522319" cy="11586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103908</xdr:colOff>
      <xdr:row>44</xdr:row>
      <xdr:rowOff>69273</xdr:rowOff>
    </xdr:from>
    <xdr:to>
      <xdr:col>0</xdr:col>
      <xdr:colOff>1539636</xdr:colOff>
      <xdr:row>45</xdr:row>
      <xdr:rowOff>2</xdr:rowOff>
    </xdr:to>
    <xdr:pic>
      <xdr:nvPicPr>
        <xdr:cNvPr id="25" name="Picture 29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908" y="6898698"/>
          <a:ext cx="1437409" cy="107372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299301</xdr:colOff>
      <xdr:row>4</xdr:row>
      <xdr:rowOff>49508</xdr:rowOff>
    </xdr:from>
    <xdr:to>
      <xdr:col>1</xdr:col>
      <xdr:colOff>52109</xdr:colOff>
      <xdr:row>4</xdr:row>
      <xdr:rowOff>1068143</xdr:rowOff>
    </xdr:to>
    <xdr:pic>
      <xdr:nvPicPr>
        <xdr:cNvPr id="26" name="Рисунок 45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99301" y="3366449"/>
          <a:ext cx="1366455" cy="1018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27054</xdr:colOff>
      <xdr:row>6</xdr:row>
      <xdr:rowOff>19210</xdr:rowOff>
    </xdr:from>
    <xdr:to>
      <xdr:col>0</xdr:col>
      <xdr:colOff>1613646</xdr:colOff>
      <xdr:row>7</xdr:row>
      <xdr:rowOff>1521</xdr:rowOff>
    </xdr:to>
    <xdr:pic>
      <xdr:nvPicPr>
        <xdr:cNvPr id="27" name="Рисунок 448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054" y="10160534"/>
          <a:ext cx="1541769" cy="1024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</xdr:col>
      <xdr:colOff>0</xdr:colOff>
      <xdr:row>8</xdr:row>
      <xdr:rowOff>52750</xdr:rowOff>
    </xdr:to>
    <xdr:pic>
      <xdr:nvPicPr>
        <xdr:cNvPr id="28" name="Рисунок 450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1183471"/>
          <a:ext cx="1568824" cy="10948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89646</xdr:rowOff>
    </xdr:from>
    <xdr:to>
      <xdr:col>1</xdr:col>
      <xdr:colOff>0</xdr:colOff>
      <xdr:row>8</xdr:row>
      <xdr:rowOff>986117</xdr:rowOff>
    </xdr:to>
    <xdr:pic>
      <xdr:nvPicPr>
        <xdr:cNvPr id="29" name="Рисунок 444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15264"/>
          <a:ext cx="1568824" cy="896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67235</xdr:colOff>
      <xdr:row>42</xdr:row>
      <xdr:rowOff>56029</xdr:rowOff>
    </xdr:from>
    <xdr:to>
      <xdr:col>1</xdr:col>
      <xdr:colOff>0</xdr:colOff>
      <xdr:row>42</xdr:row>
      <xdr:rowOff>1131794</xdr:rowOff>
    </xdr:to>
    <xdr:pic>
      <xdr:nvPicPr>
        <xdr:cNvPr id="30" name="Picture 27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18837088"/>
          <a:ext cx="1501589" cy="107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51547</xdr:colOff>
      <xdr:row>43</xdr:row>
      <xdr:rowOff>58271</xdr:rowOff>
    </xdr:from>
    <xdr:to>
      <xdr:col>0</xdr:col>
      <xdr:colOff>1487275</xdr:colOff>
      <xdr:row>43</xdr:row>
      <xdr:rowOff>1131999</xdr:rowOff>
    </xdr:to>
    <xdr:pic>
      <xdr:nvPicPr>
        <xdr:cNvPr id="31" name="Picture 29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1547" y="68234859"/>
          <a:ext cx="1435728" cy="107372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56030</xdr:colOff>
      <xdr:row>12</xdr:row>
      <xdr:rowOff>44823</xdr:rowOff>
    </xdr:from>
    <xdr:to>
      <xdr:col>0</xdr:col>
      <xdr:colOff>1559385</xdr:colOff>
      <xdr:row>12</xdr:row>
      <xdr:rowOff>1131794</xdr:rowOff>
    </xdr:to>
    <xdr:pic>
      <xdr:nvPicPr>
        <xdr:cNvPr id="34" name="图片 56" descr="135294725149785950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6030" y="27238698"/>
          <a:ext cx="1505036" cy="10869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11206</xdr:rowOff>
    </xdr:from>
    <xdr:to>
      <xdr:col>1</xdr:col>
      <xdr:colOff>0</xdr:colOff>
      <xdr:row>14</xdr:row>
      <xdr:rowOff>1139862</xdr:rowOff>
    </xdr:to>
    <xdr:pic>
      <xdr:nvPicPr>
        <xdr:cNvPr id="35" name="图片 58" descr="688676469507529551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27936265"/>
          <a:ext cx="1568824" cy="1131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1</xdr:col>
      <xdr:colOff>0</xdr:colOff>
      <xdr:row>15</xdr:row>
      <xdr:rowOff>1136494</xdr:rowOff>
    </xdr:to>
    <xdr:pic>
      <xdr:nvPicPr>
        <xdr:cNvPr id="46" name="图片 141" descr="75471634183413197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40498058"/>
          <a:ext cx="1568824" cy="1132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0</xdr:colOff>
      <xdr:row>16</xdr:row>
      <xdr:rowOff>1129701</xdr:rowOff>
    </xdr:to>
    <xdr:pic>
      <xdr:nvPicPr>
        <xdr:cNvPr id="47" name="图片 142" descr="123799202702381398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41641059"/>
          <a:ext cx="1568824" cy="11297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7285</xdr:rowOff>
    </xdr:from>
    <xdr:to>
      <xdr:col>1</xdr:col>
      <xdr:colOff>0</xdr:colOff>
      <xdr:row>18</xdr:row>
      <xdr:rowOff>2</xdr:rowOff>
    </xdr:to>
    <xdr:pic>
      <xdr:nvPicPr>
        <xdr:cNvPr id="48" name="图片 143" descr="310885140814751413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42791344"/>
          <a:ext cx="1568824" cy="11357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1557617</xdr:colOff>
      <xdr:row>19</xdr:row>
      <xdr:rowOff>1</xdr:rowOff>
    </xdr:to>
    <xdr:pic>
      <xdr:nvPicPr>
        <xdr:cNvPr id="50" name="图片 145" descr="324788073049438815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45070059"/>
          <a:ext cx="1557617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19</xdr:row>
      <xdr:rowOff>0</xdr:rowOff>
    </xdr:from>
    <xdr:to>
      <xdr:col>1</xdr:col>
      <xdr:colOff>0</xdr:colOff>
      <xdr:row>19</xdr:row>
      <xdr:rowOff>1141878</xdr:rowOff>
    </xdr:to>
    <xdr:pic>
      <xdr:nvPicPr>
        <xdr:cNvPr id="51" name="图片 146" descr="913147293372233270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412" y="46213059"/>
          <a:ext cx="1546412" cy="11418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21488</xdr:rowOff>
    </xdr:from>
    <xdr:to>
      <xdr:col>1</xdr:col>
      <xdr:colOff>0</xdr:colOff>
      <xdr:row>11</xdr:row>
      <xdr:rowOff>57774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23374547"/>
          <a:ext cx="1568824" cy="11792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13431</xdr:rowOff>
    </xdr:from>
    <xdr:to>
      <xdr:col>0</xdr:col>
      <xdr:colOff>1522319</xdr:colOff>
      <xdr:row>2</xdr:row>
      <xdr:rowOff>1147482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2142549"/>
          <a:ext cx="1522319" cy="1140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32663</xdr:rowOff>
    </xdr:from>
    <xdr:to>
      <xdr:col>0</xdr:col>
      <xdr:colOff>1522319</xdr:colOff>
      <xdr:row>14</xdr:row>
      <xdr:rowOff>44224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26814722"/>
          <a:ext cx="1522319" cy="11545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64032</xdr:rowOff>
    </xdr:from>
    <xdr:to>
      <xdr:col>0</xdr:col>
      <xdr:colOff>1613646</xdr:colOff>
      <xdr:row>5</xdr:row>
      <xdr:rowOff>1125389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9062356"/>
          <a:ext cx="1568823" cy="10613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13608</xdr:rowOff>
    </xdr:from>
    <xdr:to>
      <xdr:col>1</xdr:col>
      <xdr:colOff>0</xdr:colOff>
      <xdr:row>9</xdr:row>
      <xdr:rowOff>1139862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5365667"/>
          <a:ext cx="1568824" cy="11293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86273</xdr:rowOff>
    </xdr:from>
    <xdr:to>
      <xdr:col>0</xdr:col>
      <xdr:colOff>1613646</xdr:colOff>
      <xdr:row>12</xdr:row>
      <xdr:rowOff>59527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24582332"/>
          <a:ext cx="1568823" cy="11162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</xdr:rowOff>
    </xdr:from>
    <xdr:to>
      <xdr:col>0</xdr:col>
      <xdr:colOff>1568822</xdr:colOff>
      <xdr:row>20</xdr:row>
      <xdr:rowOff>1139862</xdr:rowOff>
    </xdr:to>
    <xdr:pic>
      <xdr:nvPicPr>
        <xdr:cNvPr id="63" name="图片 54" descr="IMG_3513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 rot="5400000">
          <a:off x="212912" y="47143149"/>
          <a:ext cx="1142998" cy="1568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2</xdr:rowOff>
    </xdr:from>
    <xdr:to>
      <xdr:col>0</xdr:col>
      <xdr:colOff>1613646</xdr:colOff>
      <xdr:row>22</xdr:row>
      <xdr:rowOff>3</xdr:rowOff>
    </xdr:to>
    <xdr:pic>
      <xdr:nvPicPr>
        <xdr:cNvPr id="64" name="图片 56" descr="IMG_3515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 rot="5400000">
          <a:off x="212912" y="48286149"/>
          <a:ext cx="1143000" cy="15688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22418</xdr:rowOff>
    </xdr:from>
    <xdr:to>
      <xdr:col>0</xdr:col>
      <xdr:colOff>1613646</xdr:colOff>
      <xdr:row>23</xdr:row>
      <xdr:rowOff>11210</xdr:rowOff>
    </xdr:to>
    <xdr:pic>
      <xdr:nvPicPr>
        <xdr:cNvPr id="65" name="图片 58" descr="IMG_3519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rot="5400000">
          <a:off x="218515" y="49445962"/>
          <a:ext cx="1131793" cy="15688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0</xdr:colOff>
      <xdr:row>23</xdr:row>
      <xdr:rowOff>1139862</xdr:rowOff>
    </xdr:to>
    <xdr:pic>
      <xdr:nvPicPr>
        <xdr:cNvPr id="66" name="图片 60" descr="IMG_3524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 rot="5400000">
          <a:off x="212912" y="50572147"/>
          <a:ext cx="1143000" cy="1568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1131793</xdr:rowOff>
    </xdr:from>
    <xdr:to>
      <xdr:col>1</xdr:col>
      <xdr:colOff>0</xdr:colOff>
      <xdr:row>25</xdr:row>
      <xdr:rowOff>1</xdr:rowOff>
    </xdr:to>
    <xdr:pic>
      <xdr:nvPicPr>
        <xdr:cNvPr id="67" name="图片 62" descr="IMG_3526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51916852"/>
          <a:ext cx="1568824" cy="1154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1142998</xdr:rowOff>
    </xdr:from>
    <xdr:to>
      <xdr:col>1</xdr:col>
      <xdr:colOff>0</xdr:colOff>
      <xdr:row>26</xdr:row>
      <xdr:rowOff>33616</xdr:rowOff>
    </xdr:to>
    <xdr:pic>
      <xdr:nvPicPr>
        <xdr:cNvPr id="68" name="图片 64" descr="IMG_3529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53071057"/>
          <a:ext cx="1568824" cy="1176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44822</xdr:rowOff>
    </xdr:from>
    <xdr:to>
      <xdr:col>1</xdr:col>
      <xdr:colOff>0</xdr:colOff>
      <xdr:row>26</xdr:row>
      <xdr:rowOff>1142999</xdr:rowOff>
    </xdr:to>
    <xdr:pic>
      <xdr:nvPicPr>
        <xdr:cNvPr id="69" name="图片 66" descr="IMG_3532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54258881"/>
          <a:ext cx="1568824" cy="1098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56030</xdr:rowOff>
    </xdr:from>
    <xdr:to>
      <xdr:col>1</xdr:col>
      <xdr:colOff>0</xdr:colOff>
      <xdr:row>28</xdr:row>
      <xdr:rowOff>1</xdr:rowOff>
    </xdr:to>
    <xdr:pic>
      <xdr:nvPicPr>
        <xdr:cNvPr id="70" name="图片 68" descr="IMG_3535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55413089"/>
          <a:ext cx="1568824" cy="1086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3</xdr:rowOff>
    </xdr:from>
    <xdr:to>
      <xdr:col>0</xdr:col>
      <xdr:colOff>1568822</xdr:colOff>
      <xdr:row>29</xdr:row>
      <xdr:rowOff>1</xdr:rowOff>
    </xdr:to>
    <xdr:pic>
      <xdr:nvPicPr>
        <xdr:cNvPr id="71" name="图片 70" descr="IMG_3538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 rot="5400000">
          <a:off x="212911" y="56287151"/>
          <a:ext cx="1142999" cy="1568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1142999</xdr:rowOff>
    </xdr:from>
    <xdr:to>
      <xdr:col>1</xdr:col>
      <xdr:colOff>0</xdr:colOff>
      <xdr:row>30</xdr:row>
      <xdr:rowOff>1</xdr:rowOff>
    </xdr:to>
    <xdr:pic>
      <xdr:nvPicPr>
        <xdr:cNvPr id="72" name="图片 72" descr="IMG_3541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 rot="5400000">
          <a:off x="212910" y="57430148"/>
          <a:ext cx="1143003" cy="1568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</xdr:rowOff>
    </xdr:from>
    <xdr:to>
      <xdr:col>0</xdr:col>
      <xdr:colOff>1568822</xdr:colOff>
      <xdr:row>31</xdr:row>
      <xdr:rowOff>2</xdr:rowOff>
    </xdr:to>
    <xdr:pic>
      <xdr:nvPicPr>
        <xdr:cNvPr id="73" name="图片 74" descr="IMG_3544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5400000">
          <a:off x="212911" y="58573150"/>
          <a:ext cx="1142999" cy="1568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1065319</xdr:rowOff>
    </xdr:from>
    <xdr:to>
      <xdr:col>0</xdr:col>
      <xdr:colOff>1568822</xdr:colOff>
      <xdr:row>32</xdr:row>
      <xdr:rowOff>2</xdr:rowOff>
    </xdr:to>
    <xdr:pic>
      <xdr:nvPicPr>
        <xdr:cNvPr id="74" name="图片 76" descr="IMG_3547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 rot="5400000">
          <a:off x="174069" y="59677309"/>
          <a:ext cx="1220683" cy="1568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1137398</xdr:rowOff>
    </xdr:from>
    <xdr:to>
      <xdr:col>0</xdr:col>
      <xdr:colOff>1613646</xdr:colOff>
      <xdr:row>33</xdr:row>
      <xdr:rowOff>1</xdr:rowOff>
    </xdr:to>
    <xdr:pic>
      <xdr:nvPicPr>
        <xdr:cNvPr id="75" name="图片 78" descr="IMG_3550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 rot="5400000">
          <a:off x="210110" y="60856347"/>
          <a:ext cx="1148604" cy="1568823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33</xdr:row>
      <xdr:rowOff>1</xdr:rowOff>
    </xdr:from>
    <xdr:to>
      <xdr:col>1</xdr:col>
      <xdr:colOff>0</xdr:colOff>
      <xdr:row>34</xdr:row>
      <xdr:rowOff>2</xdr:rowOff>
    </xdr:to>
    <xdr:pic>
      <xdr:nvPicPr>
        <xdr:cNvPr id="76" name="图片 80" descr="IMG_3553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 rot="5400000">
          <a:off x="212912" y="62002150"/>
          <a:ext cx="1143001" cy="15688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1131794</xdr:rowOff>
    </xdr:from>
    <xdr:to>
      <xdr:col>1</xdr:col>
      <xdr:colOff>0</xdr:colOff>
      <xdr:row>34</xdr:row>
      <xdr:rowOff>1142999</xdr:rowOff>
    </xdr:to>
    <xdr:pic>
      <xdr:nvPicPr>
        <xdr:cNvPr id="77" name="图片 81" descr="IMG_3555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63346853"/>
          <a:ext cx="1568824" cy="1154205"/>
        </a:xfrm>
        <a:prstGeom prst="rect">
          <a:avLst/>
        </a:prstGeom>
      </xdr:spPr>
    </xdr:pic>
    <xdr:clientData/>
  </xdr:twoCellAnchor>
  <xdr:twoCellAnchor editAs="oneCell">
    <xdr:from>
      <xdr:col>0</xdr:col>
      <xdr:colOff>22410</xdr:colOff>
      <xdr:row>35</xdr:row>
      <xdr:rowOff>11204</xdr:rowOff>
    </xdr:from>
    <xdr:to>
      <xdr:col>0</xdr:col>
      <xdr:colOff>1613646</xdr:colOff>
      <xdr:row>36</xdr:row>
      <xdr:rowOff>37368</xdr:rowOff>
    </xdr:to>
    <xdr:pic>
      <xdr:nvPicPr>
        <xdr:cNvPr id="78" name="图片 83" descr="IMG_3558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2410" y="64512263"/>
          <a:ext cx="1546413" cy="1169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33617</xdr:rowOff>
    </xdr:from>
    <xdr:to>
      <xdr:col>1</xdr:col>
      <xdr:colOff>0</xdr:colOff>
      <xdr:row>37</xdr:row>
      <xdr:rowOff>25212</xdr:rowOff>
    </xdr:to>
    <xdr:pic>
      <xdr:nvPicPr>
        <xdr:cNvPr id="79" name="图片 85" descr="IMG_3561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65677676"/>
          <a:ext cx="1568824" cy="11345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33618</xdr:rowOff>
    </xdr:from>
    <xdr:to>
      <xdr:col>1</xdr:col>
      <xdr:colOff>0</xdr:colOff>
      <xdr:row>37</xdr:row>
      <xdr:rowOff>1139862</xdr:rowOff>
    </xdr:to>
    <xdr:pic>
      <xdr:nvPicPr>
        <xdr:cNvPr id="80" name="图片 87" descr="IMG_3564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66820677"/>
          <a:ext cx="1568824" cy="11093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2</xdr:rowOff>
    </xdr:from>
    <xdr:to>
      <xdr:col>1</xdr:col>
      <xdr:colOff>0</xdr:colOff>
      <xdr:row>39</xdr:row>
      <xdr:rowOff>1</xdr:rowOff>
    </xdr:to>
    <xdr:pic>
      <xdr:nvPicPr>
        <xdr:cNvPr id="81" name="图片 89" descr="IMG_3567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 rot="5400000">
          <a:off x="212913" y="67717148"/>
          <a:ext cx="1142998" cy="1568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</xdr:rowOff>
    </xdr:from>
    <xdr:to>
      <xdr:col>0</xdr:col>
      <xdr:colOff>1521759</xdr:colOff>
      <xdr:row>39</xdr:row>
      <xdr:rowOff>1127593</xdr:rowOff>
    </xdr:to>
    <xdr:pic>
      <xdr:nvPicPr>
        <xdr:cNvPr id="82" name="图片 91" descr="IMG_3570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69073060"/>
          <a:ext cx="1521759" cy="1127592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40</xdr:row>
      <xdr:rowOff>0</xdr:rowOff>
    </xdr:from>
    <xdr:to>
      <xdr:col>1</xdr:col>
      <xdr:colOff>1</xdr:colOff>
      <xdr:row>40</xdr:row>
      <xdr:rowOff>1139862</xdr:rowOff>
    </xdr:to>
    <xdr:pic>
      <xdr:nvPicPr>
        <xdr:cNvPr id="83" name="图片 93" descr="IMG_3573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 rot="16200000">
          <a:off x="212914" y="70003147"/>
          <a:ext cx="1143000" cy="1568823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41</xdr:row>
      <xdr:rowOff>26898</xdr:rowOff>
    </xdr:from>
    <xdr:to>
      <xdr:col>0</xdr:col>
      <xdr:colOff>1540107</xdr:colOff>
      <xdr:row>41</xdr:row>
      <xdr:rowOff>1120591</xdr:rowOff>
    </xdr:to>
    <xdr:pic>
      <xdr:nvPicPr>
        <xdr:cNvPr id="84" name="图片 95" descr="IMG_3576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 rot="5400000">
          <a:off x="245618" y="63601021"/>
          <a:ext cx="1093693" cy="14952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.%20&#1055;&#1088;&#1077;&#1076;&#1083;&#1086;&#1078;&#1077;&#1085;&#1080;&#1077;/&#1048;&#1075;&#1088;&#1091;&#1096;&#1082;&#1080;/5%20-%20&#1054;&#1090;&#1076;&#1077;&#1083;&#1100;&#1085;&#1099;&#1077;%20&#1087;&#1088;&#1072;&#1081;&#1089;&#1099;/&#1049;&#1086;-&#1049;&#1086;%20(-)/&#1049;&#1086;-&#1049;&#108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Йо-Йо"/>
      <sheetName val="Скрытая"/>
      <sheetName val="Константы"/>
    </sheetNames>
    <sheetDataSet>
      <sheetData sheetId="0" refreshError="1"/>
      <sheetData sheetId="1" refreshError="1"/>
      <sheetData sheetId="2" refreshError="1">
        <row r="1">
          <cell r="B1">
            <v>10</v>
          </cell>
        </row>
        <row r="3">
          <cell r="B3">
            <v>1.1000000000000001</v>
          </cell>
        </row>
        <row r="4">
          <cell r="B4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il@positarium.ru" TargetMode="External"/><Relationship Id="rId1" Type="http://schemas.openxmlformats.org/officeDocument/2006/relationships/hyperlink" Target="https://positarium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5"/>
  <sheetViews>
    <sheetView tabSelected="1" zoomScale="85" zoomScaleNormal="85" workbookViewId="0">
      <pane xSplit="1" ySplit="2" topLeftCell="B9" activePane="bottomRight" state="frozen"/>
      <selection pane="topRight" activeCell="B1" sqref="B1"/>
      <selection pane="bottomLeft" activeCell="A3" sqref="A3"/>
      <selection pane="bottomRight" activeCell="K2" sqref="K2"/>
    </sheetView>
  </sheetViews>
  <sheetFormatPr defaultColWidth="9.109375" defaultRowHeight="14.4"/>
  <cols>
    <col min="1" max="1" width="23.5546875" style="2" customWidth="1"/>
    <col min="2" max="2" width="14.109375" style="2" customWidth="1"/>
    <col min="3" max="3" width="20.33203125" style="12" customWidth="1"/>
    <col min="4" max="4" width="11.33203125" style="13" customWidth="1"/>
    <col min="5" max="5" width="14.6640625" style="2" customWidth="1"/>
    <col min="6" max="6" width="13" style="2" customWidth="1"/>
    <col min="7" max="7" width="13.44140625" style="2" customWidth="1"/>
    <col min="8" max="8" width="13" style="2" customWidth="1"/>
    <col min="9" max="9" width="13.44140625" style="2" customWidth="1"/>
    <col min="10" max="10" width="14.44140625" style="2" customWidth="1"/>
    <col min="11" max="11" width="16.6640625" style="2" customWidth="1"/>
    <col min="12" max="12" width="18.44140625" style="2" customWidth="1"/>
    <col min="13" max="16384" width="9.109375" style="2"/>
  </cols>
  <sheetData>
    <row r="1" spans="1:12" ht="39" customHeight="1">
      <c r="A1" s="44"/>
      <c r="B1" s="44"/>
      <c r="C1" s="45" t="s">
        <v>0</v>
      </c>
      <c r="D1" s="45"/>
      <c r="E1" s="45" t="s">
        <v>1</v>
      </c>
      <c r="F1" s="46"/>
      <c r="G1" s="47" t="s">
        <v>2</v>
      </c>
      <c r="H1" s="47"/>
      <c r="I1" s="47" t="s">
        <v>3</v>
      </c>
      <c r="J1" s="46"/>
      <c r="K1" s="1" t="s">
        <v>4</v>
      </c>
      <c r="L1" s="1" t="s">
        <v>5</v>
      </c>
    </row>
    <row r="2" spans="1:12" ht="41.4">
      <c r="A2" s="3" t="s">
        <v>6</v>
      </c>
      <c r="B2" s="3" t="s">
        <v>7</v>
      </c>
      <c r="C2" s="4" t="s">
        <v>8</v>
      </c>
      <c r="D2" s="5" t="s">
        <v>9</v>
      </c>
      <c r="E2" s="4" t="s">
        <v>10</v>
      </c>
      <c r="F2" s="4" t="s">
        <v>11</v>
      </c>
      <c r="G2" s="4" t="s">
        <v>12</v>
      </c>
      <c r="H2" s="4" t="s">
        <v>13</v>
      </c>
      <c r="I2" s="4" t="s">
        <v>14</v>
      </c>
      <c r="J2" s="4" t="s">
        <v>15</v>
      </c>
      <c r="K2" s="6">
        <f>SUM(I3:I95)</f>
        <v>0</v>
      </c>
      <c r="L2" s="7">
        <f>SUM(J3:J95)</f>
        <v>0</v>
      </c>
    </row>
    <row r="3" spans="1:12" s="19" customFormat="1" ht="90.75" customHeight="1">
      <c r="A3" s="22"/>
      <c r="B3" s="28" t="s">
        <v>19</v>
      </c>
      <c r="C3" s="29" t="s">
        <v>70</v>
      </c>
      <c r="D3" s="30">
        <v>36.58</v>
      </c>
      <c r="E3" s="14">
        <v>12240</v>
      </c>
      <c r="F3" s="8" t="s">
        <v>17</v>
      </c>
      <c r="G3" s="25">
        <v>5760</v>
      </c>
      <c r="H3" s="24">
        <v>720</v>
      </c>
      <c r="I3" s="10">
        <v>0</v>
      </c>
      <c r="J3" s="16">
        <f>D3*I3</f>
        <v>0</v>
      </c>
      <c r="K3" s="17"/>
      <c r="L3" s="18"/>
    </row>
    <row r="4" spans="1:12" ht="90" customHeight="1">
      <c r="A4" s="22"/>
      <c r="B4" s="31" t="s">
        <v>21</v>
      </c>
      <c r="C4" s="21" t="s">
        <v>71</v>
      </c>
      <c r="D4" s="30">
        <v>26.97</v>
      </c>
      <c r="E4" s="14">
        <v>7488</v>
      </c>
      <c r="F4" s="8" t="s">
        <v>17</v>
      </c>
      <c r="G4" s="25">
        <v>2880</v>
      </c>
      <c r="H4" s="25">
        <v>576</v>
      </c>
      <c r="I4" s="10">
        <v>0</v>
      </c>
      <c r="J4" s="16">
        <f t="shared" ref="J4:J42" si="0">D4*I4</f>
        <v>0</v>
      </c>
      <c r="K4" s="9"/>
      <c r="L4" s="11"/>
    </row>
    <row r="5" spans="1:12" ht="90" customHeight="1">
      <c r="A5" s="23"/>
      <c r="B5" s="31" t="s">
        <v>24</v>
      </c>
      <c r="C5" s="21" t="s">
        <v>74</v>
      </c>
      <c r="D5" s="30">
        <v>40.92</v>
      </c>
      <c r="E5" s="14" t="s">
        <v>16</v>
      </c>
      <c r="F5" s="8" t="s">
        <v>17</v>
      </c>
      <c r="G5" s="25">
        <v>720</v>
      </c>
      <c r="H5" s="25">
        <v>144</v>
      </c>
      <c r="I5" s="10">
        <v>0</v>
      </c>
      <c r="J5" s="16">
        <f t="shared" si="0"/>
        <v>0</v>
      </c>
    </row>
    <row r="6" spans="1:12" ht="90" customHeight="1">
      <c r="A6" s="38"/>
      <c r="B6" s="31" t="s">
        <v>25</v>
      </c>
      <c r="C6" s="21" t="s">
        <v>87</v>
      </c>
      <c r="D6" s="30">
        <v>38.130000000000003</v>
      </c>
      <c r="E6" s="14">
        <v>60</v>
      </c>
      <c r="F6" s="8" t="s">
        <v>17</v>
      </c>
      <c r="G6" s="25">
        <v>1440</v>
      </c>
      <c r="H6" s="24">
        <v>288</v>
      </c>
      <c r="I6" s="10">
        <v>0</v>
      </c>
      <c r="J6" s="16">
        <f t="shared" si="0"/>
        <v>0</v>
      </c>
    </row>
    <row r="7" spans="1:12" ht="81.75" customHeight="1">
      <c r="A7" s="38"/>
      <c r="B7" s="20" t="s">
        <v>26</v>
      </c>
      <c r="C7" s="32" t="s">
        <v>75</v>
      </c>
      <c r="D7" s="30">
        <v>38.130000000000003</v>
      </c>
      <c r="E7" s="14" t="s">
        <v>16</v>
      </c>
      <c r="F7" s="8" t="s">
        <v>17</v>
      </c>
      <c r="G7" s="33">
        <v>720</v>
      </c>
      <c r="H7" s="26">
        <v>144</v>
      </c>
      <c r="I7" s="10">
        <v>0</v>
      </c>
      <c r="J7" s="16">
        <f t="shared" si="0"/>
        <v>0</v>
      </c>
    </row>
    <row r="8" spans="1:12" ht="81.75" customHeight="1">
      <c r="A8" s="19"/>
      <c r="B8" s="20" t="s">
        <v>27</v>
      </c>
      <c r="C8" s="32" t="s">
        <v>71</v>
      </c>
      <c r="D8" s="30">
        <v>42.470000000000006</v>
      </c>
      <c r="E8" s="14" t="s">
        <v>16</v>
      </c>
      <c r="F8" s="8" t="s">
        <v>17</v>
      </c>
      <c r="G8" s="33">
        <v>17280</v>
      </c>
      <c r="H8" s="26">
        <v>3456</v>
      </c>
      <c r="I8" s="10">
        <v>0</v>
      </c>
      <c r="J8" s="16">
        <f t="shared" si="0"/>
        <v>0</v>
      </c>
    </row>
    <row r="9" spans="1:12" ht="79.5" customHeight="1">
      <c r="A9" s="19"/>
      <c r="B9" s="31" t="s">
        <v>28</v>
      </c>
      <c r="C9" s="34" t="s">
        <v>76</v>
      </c>
      <c r="D9" s="30">
        <v>46.2</v>
      </c>
      <c r="E9" s="14" t="s">
        <v>16</v>
      </c>
      <c r="F9" s="8" t="s">
        <v>17</v>
      </c>
      <c r="G9" s="27">
        <v>720</v>
      </c>
      <c r="H9" s="27">
        <v>144</v>
      </c>
      <c r="I9" s="10">
        <v>0</v>
      </c>
      <c r="J9" s="16">
        <f t="shared" si="0"/>
        <v>0</v>
      </c>
    </row>
    <row r="10" spans="1:12" ht="90" customHeight="1">
      <c r="A10" s="19"/>
      <c r="B10" s="28" t="s">
        <v>31</v>
      </c>
      <c r="C10" s="34" t="s">
        <v>77</v>
      </c>
      <c r="D10" s="30">
        <v>26.35</v>
      </c>
      <c r="E10" s="14">
        <v>138</v>
      </c>
      <c r="F10" s="8" t="s">
        <v>17</v>
      </c>
      <c r="G10" s="27">
        <v>2016</v>
      </c>
      <c r="H10" s="27">
        <v>288</v>
      </c>
      <c r="I10" s="10">
        <v>0</v>
      </c>
      <c r="J10" s="16">
        <f t="shared" si="0"/>
        <v>0</v>
      </c>
    </row>
    <row r="11" spans="1:12" ht="90" customHeight="1">
      <c r="A11" s="19"/>
      <c r="B11" s="36" t="s">
        <v>38</v>
      </c>
      <c r="C11" s="34" t="s">
        <v>79</v>
      </c>
      <c r="D11" s="30">
        <v>52.7</v>
      </c>
      <c r="E11" s="14" t="s">
        <v>16</v>
      </c>
      <c r="F11" s="8" t="s">
        <v>17</v>
      </c>
      <c r="G11" s="27">
        <v>240</v>
      </c>
      <c r="H11" s="27">
        <v>240</v>
      </c>
      <c r="I11" s="10">
        <v>0</v>
      </c>
      <c r="J11" s="16">
        <f t="shared" si="0"/>
        <v>0</v>
      </c>
    </row>
    <row r="12" spans="1:12" ht="90" customHeight="1">
      <c r="A12" s="19"/>
      <c r="B12" s="36" t="s">
        <v>39</v>
      </c>
      <c r="C12" s="34" t="s">
        <v>80</v>
      </c>
      <c r="D12" s="30">
        <v>41.85</v>
      </c>
      <c r="E12" s="14" t="s">
        <v>16</v>
      </c>
      <c r="F12" s="8" t="s">
        <v>17</v>
      </c>
      <c r="G12" s="27"/>
      <c r="H12" s="27">
        <v>288</v>
      </c>
      <c r="I12" s="10">
        <v>0</v>
      </c>
      <c r="J12" s="16">
        <f t="shared" si="0"/>
        <v>0</v>
      </c>
    </row>
    <row r="13" spans="1:12" ht="90" customHeight="1">
      <c r="A13" s="19"/>
      <c r="B13" s="36" t="s">
        <v>40</v>
      </c>
      <c r="C13" s="29" t="s">
        <v>81</v>
      </c>
      <c r="D13" s="30">
        <v>55.8</v>
      </c>
      <c r="E13" s="14" t="s">
        <v>16</v>
      </c>
      <c r="F13" s="8" t="s">
        <v>17</v>
      </c>
      <c r="G13" s="27">
        <v>288</v>
      </c>
      <c r="H13" s="27">
        <v>288</v>
      </c>
      <c r="I13" s="10">
        <v>0</v>
      </c>
      <c r="J13" s="16">
        <f t="shared" si="0"/>
        <v>0</v>
      </c>
    </row>
    <row r="14" spans="1:12" ht="90" customHeight="1">
      <c r="A14" s="19"/>
      <c r="B14" s="36" t="s">
        <v>41</v>
      </c>
      <c r="C14" s="34" t="s">
        <v>82</v>
      </c>
      <c r="D14" s="30">
        <v>68.2</v>
      </c>
      <c r="E14" s="14" t="s">
        <v>16</v>
      </c>
      <c r="F14" s="8" t="s">
        <v>17</v>
      </c>
      <c r="G14" s="27">
        <v>288</v>
      </c>
      <c r="H14" s="27">
        <v>288</v>
      </c>
      <c r="I14" s="10">
        <v>0</v>
      </c>
      <c r="J14" s="16">
        <f t="shared" si="0"/>
        <v>0</v>
      </c>
    </row>
    <row r="15" spans="1:12" ht="90" customHeight="1">
      <c r="A15" s="19"/>
      <c r="B15" s="36" t="s">
        <v>42</v>
      </c>
      <c r="C15" s="34" t="s">
        <v>88</v>
      </c>
      <c r="D15" s="30">
        <v>46.5</v>
      </c>
      <c r="E15" s="14" t="s">
        <v>16</v>
      </c>
      <c r="F15" s="8" t="s">
        <v>17</v>
      </c>
      <c r="G15" s="27">
        <v>288</v>
      </c>
      <c r="H15" s="27">
        <v>288</v>
      </c>
      <c r="I15" s="10">
        <v>0</v>
      </c>
      <c r="J15" s="16">
        <f t="shared" si="0"/>
        <v>0</v>
      </c>
    </row>
    <row r="16" spans="1:12" ht="90" customHeight="1">
      <c r="A16" s="19"/>
      <c r="B16" s="36" t="s">
        <v>43</v>
      </c>
      <c r="C16" s="34" t="s">
        <v>83</v>
      </c>
      <c r="D16" s="30">
        <v>43.4</v>
      </c>
      <c r="E16" s="14" t="s">
        <v>16</v>
      </c>
      <c r="F16" s="8" t="s">
        <v>17</v>
      </c>
      <c r="G16" s="27">
        <v>288</v>
      </c>
      <c r="H16" s="27">
        <v>288</v>
      </c>
      <c r="I16" s="10">
        <v>0</v>
      </c>
      <c r="J16" s="16">
        <f t="shared" si="0"/>
        <v>0</v>
      </c>
    </row>
    <row r="17" spans="1:10" ht="90" customHeight="1">
      <c r="A17" s="19"/>
      <c r="B17" s="36" t="s">
        <v>44</v>
      </c>
      <c r="C17" s="34" t="s">
        <v>84</v>
      </c>
      <c r="D17" s="30">
        <v>58.9</v>
      </c>
      <c r="E17" s="14" t="s">
        <v>16</v>
      </c>
      <c r="F17" s="8" t="s">
        <v>17</v>
      </c>
      <c r="G17" s="27">
        <v>288</v>
      </c>
      <c r="H17" s="27">
        <v>288</v>
      </c>
      <c r="I17" s="10">
        <v>0</v>
      </c>
      <c r="J17" s="16">
        <f t="shared" si="0"/>
        <v>0</v>
      </c>
    </row>
    <row r="18" spans="1:10" ht="90" customHeight="1">
      <c r="A18" s="19"/>
      <c r="B18" s="36" t="s">
        <v>45</v>
      </c>
      <c r="C18" s="34" t="s">
        <v>85</v>
      </c>
      <c r="D18" s="30">
        <v>6.51</v>
      </c>
      <c r="E18" s="14" t="s">
        <v>16</v>
      </c>
      <c r="F18" s="8" t="s">
        <v>17</v>
      </c>
      <c r="G18" s="27">
        <v>2100</v>
      </c>
      <c r="H18" s="27">
        <v>2100</v>
      </c>
      <c r="I18" s="10">
        <v>0</v>
      </c>
      <c r="J18" s="16">
        <f t="shared" si="0"/>
        <v>0</v>
      </c>
    </row>
    <row r="19" spans="1:10" ht="90" customHeight="1">
      <c r="A19" s="19"/>
      <c r="B19" s="36" t="s">
        <v>46</v>
      </c>
      <c r="C19" s="34" t="s">
        <v>86</v>
      </c>
      <c r="D19" s="30">
        <v>58.9</v>
      </c>
      <c r="E19" s="14" t="s">
        <v>16</v>
      </c>
      <c r="F19" s="8" t="s">
        <v>17</v>
      </c>
      <c r="G19" s="27">
        <v>288</v>
      </c>
      <c r="H19" s="27">
        <v>288</v>
      </c>
      <c r="I19" s="10">
        <v>0</v>
      </c>
      <c r="J19" s="16">
        <f t="shared" si="0"/>
        <v>0</v>
      </c>
    </row>
    <row r="20" spans="1:10" ht="90" customHeight="1">
      <c r="A20" s="19"/>
      <c r="B20" s="36" t="s">
        <v>47</v>
      </c>
      <c r="C20" s="34" t="s">
        <v>89</v>
      </c>
      <c r="D20" s="30">
        <v>49.6</v>
      </c>
      <c r="E20" s="14" t="s">
        <v>16</v>
      </c>
      <c r="F20" s="8" t="s">
        <v>17</v>
      </c>
      <c r="G20" s="27">
        <v>288</v>
      </c>
      <c r="H20" s="27">
        <v>288</v>
      </c>
      <c r="I20" s="10">
        <v>0</v>
      </c>
      <c r="J20" s="16">
        <f t="shared" si="0"/>
        <v>0</v>
      </c>
    </row>
    <row r="21" spans="1:10" ht="90" customHeight="1">
      <c r="B21" s="36" t="s">
        <v>48</v>
      </c>
      <c r="C21" s="37" t="s">
        <v>90</v>
      </c>
      <c r="D21" s="30">
        <v>49.6</v>
      </c>
      <c r="E21" s="14" t="s">
        <v>16</v>
      </c>
      <c r="F21" s="8" t="s">
        <v>17</v>
      </c>
      <c r="G21" s="15">
        <v>1440</v>
      </c>
      <c r="H21" s="15">
        <v>288</v>
      </c>
      <c r="I21" s="10">
        <v>0</v>
      </c>
      <c r="J21" s="16">
        <f t="shared" si="0"/>
        <v>0</v>
      </c>
    </row>
    <row r="22" spans="1:10" ht="90" customHeight="1">
      <c r="B22" s="36" t="s">
        <v>49</v>
      </c>
      <c r="C22" s="37" t="s">
        <v>91</v>
      </c>
      <c r="D22" s="30">
        <v>49.6</v>
      </c>
      <c r="E22" s="14" t="s">
        <v>16</v>
      </c>
      <c r="F22" s="8" t="s">
        <v>17</v>
      </c>
      <c r="G22" s="15">
        <v>1440</v>
      </c>
      <c r="H22" s="15">
        <v>288</v>
      </c>
      <c r="I22" s="10">
        <v>0</v>
      </c>
      <c r="J22" s="16">
        <f t="shared" si="0"/>
        <v>0</v>
      </c>
    </row>
    <row r="23" spans="1:10" ht="90" customHeight="1">
      <c r="B23" s="36" t="s">
        <v>50</v>
      </c>
      <c r="C23" s="37" t="s">
        <v>92</v>
      </c>
      <c r="D23" s="30">
        <v>58.9</v>
      </c>
      <c r="E23" s="14" t="s">
        <v>16</v>
      </c>
      <c r="F23" s="8" t="s">
        <v>17</v>
      </c>
      <c r="G23" s="15">
        <v>1440</v>
      </c>
      <c r="H23" s="15">
        <v>288</v>
      </c>
      <c r="I23" s="10">
        <v>0</v>
      </c>
      <c r="J23" s="16">
        <f t="shared" si="0"/>
        <v>0</v>
      </c>
    </row>
    <row r="24" spans="1:10" ht="90" customHeight="1">
      <c r="B24" s="36" t="s">
        <v>51</v>
      </c>
      <c r="C24" s="37" t="s">
        <v>93</v>
      </c>
      <c r="D24" s="30">
        <v>58.9</v>
      </c>
      <c r="E24" s="14" t="s">
        <v>16</v>
      </c>
      <c r="F24" s="8" t="s">
        <v>17</v>
      </c>
      <c r="G24" s="15">
        <v>1440</v>
      </c>
      <c r="H24" s="15">
        <v>288</v>
      </c>
      <c r="I24" s="10">
        <v>0</v>
      </c>
      <c r="J24" s="16">
        <f t="shared" si="0"/>
        <v>0</v>
      </c>
    </row>
    <row r="25" spans="1:10" ht="90" customHeight="1">
      <c r="B25" s="36" t="s">
        <v>52</v>
      </c>
      <c r="C25" s="37" t="s">
        <v>94</v>
      </c>
      <c r="D25" s="30">
        <v>58.9</v>
      </c>
      <c r="E25" s="14" t="s">
        <v>16</v>
      </c>
      <c r="F25" s="8" t="s">
        <v>17</v>
      </c>
      <c r="G25" s="15">
        <v>1440</v>
      </c>
      <c r="H25" s="15">
        <v>288</v>
      </c>
      <c r="I25" s="10">
        <v>0</v>
      </c>
      <c r="J25" s="16">
        <f t="shared" si="0"/>
        <v>0</v>
      </c>
    </row>
    <row r="26" spans="1:10" ht="90" customHeight="1">
      <c r="B26" s="36" t="s">
        <v>53</v>
      </c>
      <c r="C26" s="37" t="s">
        <v>95</v>
      </c>
      <c r="D26" s="30">
        <v>65.100000000000009</v>
      </c>
      <c r="E26" s="14" t="s">
        <v>16</v>
      </c>
      <c r="F26" s="8" t="s">
        <v>17</v>
      </c>
      <c r="G26" s="15">
        <v>1440</v>
      </c>
      <c r="H26" s="15">
        <v>288</v>
      </c>
      <c r="I26" s="10">
        <v>0</v>
      </c>
      <c r="J26" s="16">
        <f t="shared" si="0"/>
        <v>0</v>
      </c>
    </row>
    <row r="27" spans="1:10" ht="90" customHeight="1">
      <c r="B27" s="36" t="s">
        <v>54</v>
      </c>
      <c r="C27" s="37" t="s">
        <v>96</v>
      </c>
      <c r="D27" s="30">
        <v>46.5</v>
      </c>
      <c r="E27" s="14" t="s">
        <v>16</v>
      </c>
      <c r="F27" s="8" t="s">
        <v>17</v>
      </c>
      <c r="G27" s="15">
        <v>1440</v>
      </c>
      <c r="H27" s="15">
        <v>288</v>
      </c>
      <c r="I27" s="10">
        <v>0</v>
      </c>
      <c r="J27" s="16">
        <f t="shared" si="0"/>
        <v>0</v>
      </c>
    </row>
    <row r="28" spans="1:10" ht="90" customHeight="1">
      <c r="B28" s="36" t="s">
        <v>55</v>
      </c>
      <c r="C28" s="37" t="s">
        <v>97</v>
      </c>
      <c r="D28" s="30">
        <v>58.9</v>
      </c>
      <c r="E28" s="14" t="s">
        <v>16</v>
      </c>
      <c r="F28" s="8" t="s">
        <v>17</v>
      </c>
      <c r="G28" s="15">
        <v>1440</v>
      </c>
      <c r="H28" s="15">
        <v>288</v>
      </c>
      <c r="I28" s="10">
        <v>0</v>
      </c>
      <c r="J28" s="16">
        <f t="shared" si="0"/>
        <v>0</v>
      </c>
    </row>
    <row r="29" spans="1:10" ht="90" customHeight="1">
      <c r="B29" s="36" t="s">
        <v>56</v>
      </c>
      <c r="C29" s="37" t="s">
        <v>98</v>
      </c>
      <c r="D29" s="30">
        <v>43.4</v>
      </c>
      <c r="E29" s="14" t="s">
        <v>16</v>
      </c>
      <c r="F29" s="8" t="s">
        <v>17</v>
      </c>
      <c r="G29" s="15">
        <v>1440</v>
      </c>
      <c r="H29" s="15">
        <v>288</v>
      </c>
      <c r="I29" s="10">
        <v>0</v>
      </c>
      <c r="J29" s="16">
        <f t="shared" si="0"/>
        <v>0</v>
      </c>
    </row>
    <row r="30" spans="1:10" ht="90" customHeight="1">
      <c r="B30" s="36" t="s">
        <v>57</v>
      </c>
      <c r="C30" s="37" t="s">
        <v>99</v>
      </c>
      <c r="D30" s="30">
        <v>46.5</v>
      </c>
      <c r="E30" s="14" t="s">
        <v>16</v>
      </c>
      <c r="F30" s="8" t="s">
        <v>17</v>
      </c>
      <c r="G30" s="15">
        <v>1440</v>
      </c>
      <c r="H30" s="15">
        <v>288</v>
      </c>
      <c r="I30" s="10">
        <v>0</v>
      </c>
      <c r="J30" s="16">
        <f t="shared" si="0"/>
        <v>0</v>
      </c>
    </row>
    <row r="31" spans="1:10" ht="90" customHeight="1">
      <c r="B31" s="36" t="s">
        <v>58</v>
      </c>
      <c r="C31" s="37" t="s">
        <v>100</v>
      </c>
      <c r="D31" s="30">
        <v>44.95</v>
      </c>
      <c r="E31" s="14" t="s">
        <v>16</v>
      </c>
      <c r="F31" s="8" t="s">
        <v>17</v>
      </c>
      <c r="G31" s="15">
        <v>1440</v>
      </c>
      <c r="H31" s="15">
        <v>288</v>
      </c>
      <c r="I31" s="10">
        <v>0</v>
      </c>
      <c r="J31" s="16">
        <f t="shared" si="0"/>
        <v>0</v>
      </c>
    </row>
    <row r="32" spans="1:10" ht="90" customHeight="1">
      <c r="B32" s="36" t="s">
        <v>59</v>
      </c>
      <c r="C32" s="37" t="s">
        <v>101</v>
      </c>
      <c r="D32" s="30">
        <v>46.5</v>
      </c>
      <c r="E32" s="14" t="s">
        <v>16</v>
      </c>
      <c r="F32" s="8" t="s">
        <v>17</v>
      </c>
      <c r="G32" s="15">
        <v>1440</v>
      </c>
      <c r="H32" s="15">
        <v>288</v>
      </c>
      <c r="I32" s="10">
        <v>0</v>
      </c>
      <c r="J32" s="16">
        <f t="shared" si="0"/>
        <v>0</v>
      </c>
    </row>
    <row r="33" spans="1:12" ht="90" customHeight="1">
      <c r="B33" s="36" t="s">
        <v>60</v>
      </c>
      <c r="C33" s="37" t="s">
        <v>102</v>
      </c>
      <c r="D33" s="30">
        <v>46.5</v>
      </c>
      <c r="E33" s="14" t="s">
        <v>16</v>
      </c>
      <c r="F33" s="8" t="s">
        <v>17</v>
      </c>
      <c r="G33" s="15">
        <v>1440</v>
      </c>
      <c r="H33" s="15">
        <v>288</v>
      </c>
      <c r="I33" s="10">
        <v>0</v>
      </c>
      <c r="J33" s="16">
        <f t="shared" si="0"/>
        <v>0</v>
      </c>
    </row>
    <row r="34" spans="1:12" ht="90" customHeight="1">
      <c r="B34" s="36" t="s">
        <v>61</v>
      </c>
      <c r="C34" s="37" t="s">
        <v>103</v>
      </c>
      <c r="D34" s="30">
        <v>46.5</v>
      </c>
      <c r="E34" s="14" t="s">
        <v>16</v>
      </c>
      <c r="F34" s="8" t="s">
        <v>17</v>
      </c>
      <c r="G34" s="15">
        <v>1440</v>
      </c>
      <c r="H34" s="15">
        <v>288</v>
      </c>
      <c r="I34" s="10">
        <v>0</v>
      </c>
      <c r="J34" s="16">
        <f t="shared" si="0"/>
        <v>0</v>
      </c>
    </row>
    <row r="35" spans="1:12" ht="90" customHeight="1">
      <c r="B35" s="36" t="s">
        <v>62</v>
      </c>
      <c r="C35" s="37" t="s">
        <v>104</v>
      </c>
      <c r="D35" s="30">
        <v>46.5</v>
      </c>
      <c r="E35" s="14" t="s">
        <v>16</v>
      </c>
      <c r="F35" s="8" t="s">
        <v>17</v>
      </c>
      <c r="G35" s="15">
        <v>1440</v>
      </c>
      <c r="H35" s="15">
        <v>288</v>
      </c>
      <c r="I35" s="10">
        <v>0</v>
      </c>
      <c r="J35" s="16">
        <f t="shared" si="0"/>
        <v>0</v>
      </c>
    </row>
    <row r="36" spans="1:12" ht="90" customHeight="1">
      <c r="B36" s="36" t="s">
        <v>63</v>
      </c>
      <c r="C36" s="37" t="s">
        <v>105</v>
      </c>
      <c r="D36" s="30">
        <v>55.8</v>
      </c>
      <c r="E36" s="14" t="s">
        <v>16</v>
      </c>
      <c r="F36" s="8" t="s">
        <v>17</v>
      </c>
      <c r="G36" s="15">
        <v>1440</v>
      </c>
      <c r="H36" s="15">
        <v>288</v>
      </c>
      <c r="I36" s="10">
        <v>0</v>
      </c>
      <c r="J36" s="16">
        <f t="shared" si="0"/>
        <v>0</v>
      </c>
    </row>
    <row r="37" spans="1:12" ht="90" customHeight="1">
      <c r="B37" s="36" t="s">
        <v>64</v>
      </c>
      <c r="C37" s="37" t="s">
        <v>106</v>
      </c>
      <c r="D37" s="30">
        <v>46.5</v>
      </c>
      <c r="E37" s="14" t="s">
        <v>16</v>
      </c>
      <c r="F37" s="8" t="s">
        <v>17</v>
      </c>
      <c r="G37" s="15">
        <v>1920</v>
      </c>
      <c r="H37" s="15">
        <v>384</v>
      </c>
      <c r="I37" s="10">
        <v>0</v>
      </c>
      <c r="J37" s="16">
        <f t="shared" si="0"/>
        <v>0</v>
      </c>
    </row>
    <row r="38" spans="1:12" ht="90" customHeight="1">
      <c r="B38" s="36" t="s">
        <v>65</v>
      </c>
      <c r="C38" s="37" t="s">
        <v>107</v>
      </c>
      <c r="D38" s="30">
        <v>49.6</v>
      </c>
      <c r="E38" s="14" t="s">
        <v>16</v>
      </c>
      <c r="F38" s="8" t="s">
        <v>17</v>
      </c>
      <c r="G38" s="15">
        <v>1440</v>
      </c>
      <c r="H38" s="15">
        <v>288</v>
      </c>
      <c r="I38" s="10">
        <v>0</v>
      </c>
      <c r="J38" s="16">
        <f t="shared" si="0"/>
        <v>0</v>
      </c>
    </row>
    <row r="39" spans="1:12" ht="90" customHeight="1">
      <c r="B39" s="36" t="s">
        <v>66</v>
      </c>
      <c r="C39" s="37" t="s">
        <v>108</v>
      </c>
      <c r="D39" s="30">
        <v>46.5</v>
      </c>
      <c r="E39" s="14" t="s">
        <v>16</v>
      </c>
      <c r="F39" s="8" t="s">
        <v>17</v>
      </c>
      <c r="G39" s="15">
        <v>1440</v>
      </c>
      <c r="H39" s="15">
        <v>288</v>
      </c>
      <c r="I39" s="10">
        <v>0</v>
      </c>
      <c r="J39" s="16">
        <f t="shared" si="0"/>
        <v>0</v>
      </c>
    </row>
    <row r="40" spans="1:12" ht="90" customHeight="1">
      <c r="B40" s="36" t="s">
        <v>67</v>
      </c>
      <c r="C40" s="37" t="s">
        <v>109</v>
      </c>
      <c r="D40" s="30">
        <v>46.5</v>
      </c>
      <c r="E40" s="14" t="s">
        <v>16</v>
      </c>
      <c r="F40" s="8" t="s">
        <v>17</v>
      </c>
      <c r="G40" s="15">
        <v>1440</v>
      </c>
      <c r="H40" s="15">
        <v>288</v>
      </c>
      <c r="I40" s="10">
        <v>0</v>
      </c>
      <c r="J40" s="16">
        <f t="shared" si="0"/>
        <v>0</v>
      </c>
    </row>
    <row r="41" spans="1:12" ht="90" customHeight="1">
      <c r="B41" s="36" t="s">
        <v>68</v>
      </c>
      <c r="C41" s="37" t="s">
        <v>110</v>
      </c>
      <c r="D41" s="30">
        <v>46.5</v>
      </c>
      <c r="E41" s="14" t="s">
        <v>16</v>
      </c>
      <c r="F41" s="8" t="s">
        <v>17</v>
      </c>
      <c r="G41" s="15">
        <v>1440</v>
      </c>
      <c r="H41" s="15">
        <v>288</v>
      </c>
      <c r="I41" s="10">
        <v>0</v>
      </c>
      <c r="J41" s="16">
        <f t="shared" si="0"/>
        <v>0</v>
      </c>
    </row>
    <row r="42" spans="1:12" ht="90" customHeight="1">
      <c r="B42" s="36" t="s">
        <v>69</v>
      </c>
      <c r="C42" s="37" t="s">
        <v>111</v>
      </c>
      <c r="D42" s="30">
        <v>30.380000000000003</v>
      </c>
      <c r="E42" s="14" t="s">
        <v>16</v>
      </c>
      <c r="F42" s="8" t="s">
        <v>17</v>
      </c>
      <c r="G42" s="15">
        <v>720</v>
      </c>
      <c r="H42" s="15">
        <v>288</v>
      </c>
      <c r="I42" s="10">
        <v>0</v>
      </c>
      <c r="J42" s="16">
        <f t="shared" si="0"/>
        <v>0</v>
      </c>
    </row>
    <row r="43" spans="1:12" ht="90" customHeight="1">
      <c r="A43" s="19"/>
      <c r="B43" s="35" t="s">
        <v>34</v>
      </c>
      <c r="C43" s="29" t="s">
        <v>78</v>
      </c>
      <c r="D43" s="30">
        <v>28.830000000000002</v>
      </c>
      <c r="E43" s="14" t="s">
        <v>16</v>
      </c>
      <c r="F43" s="8" t="s">
        <v>17</v>
      </c>
      <c r="G43" s="27">
        <v>2880</v>
      </c>
      <c r="H43" s="27">
        <v>576</v>
      </c>
      <c r="I43" s="10">
        <v>0</v>
      </c>
      <c r="J43" s="16">
        <f>D43*I43</f>
        <v>0</v>
      </c>
    </row>
    <row r="44" spans="1:12" ht="90" customHeight="1">
      <c r="A44" s="22"/>
      <c r="B44" s="28" t="s">
        <v>22</v>
      </c>
      <c r="C44" s="29" t="s">
        <v>72</v>
      </c>
      <c r="D44" s="30">
        <v>51.15</v>
      </c>
      <c r="E44" s="14" t="s">
        <v>16</v>
      </c>
      <c r="F44" s="8" t="s">
        <v>17</v>
      </c>
      <c r="G44" s="25">
        <v>720</v>
      </c>
      <c r="H44" s="25">
        <v>144</v>
      </c>
      <c r="I44" s="10">
        <v>0</v>
      </c>
      <c r="J44" s="16">
        <f>D44*I44</f>
        <v>0</v>
      </c>
      <c r="K44" s="9"/>
      <c r="L44" s="11"/>
    </row>
    <row r="45" spans="1:12" ht="90" customHeight="1">
      <c r="A45" s="23"/>
      <c r="B45" s="28" t="s">
        <v>23</v>
      </c>
      <c r="C45" s="29" t="s">
        <v>73</v>
      </c>
      <c r="D45" s="30">
        <v>23.25</v>
      </c>
      <c r="E45" s="14" t="s">
        <v>16</v>
      </c>
      <c r="F45" s="8" t="s">
        <v>17</v>
      </c>
      <c r="G45" s="25">
        <v>1440</v>
      </c>
      <c r="H45" s="25">
        <v>288</v>
      </c>
      <c r="I45" s="10">
        <v>0</v>
      </c>
      <c r="J45" s="16">
        <f>D45*I45</f>
        <v>0</v>
      </c>
      <c r="K45" s="9"/>
      <c r="L45" s="11"/>
    </row>
  </sheetData>
  <mergeCells count="5">
    <mergeCell ref="A1:B1"/>
    <mergeCell ref="C1:D1"/>
    <mergeCell ref="E1:F1"/>
    <mergeCell ref="G1:H1"/>
    <mergeCell ref="I1:J1"/>
  </mergeCells>
  <hyperlinks>
    <hyperlink ref="G1:H1" r:id="rId1" display="positarium.ru" xr:uid="{00000000-0004-0000-0000-000000000000}"/>
    <hyperlink ref="I1" r:id="rId2" xr:uid="{00000000-0004-0000-0000-000001000000}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4"/>
  <sheetViews>
    <sheetView workbookViewId="0">
      <selection activeCell="E4" sqref="E4"/>
    </sheetView>
  </sheetViews>
  <sheetFormatPr defaultRowHeight="14.4"/>
  <cols>
    <col min="1" max="1" width="14.88671875" customWidth="1"/>
  </cols>
  <sheetData>
    <row r="1" spans="1:2" ht="23.25" customHeight="1">
      <c r="A1" s="39" t="s">
        <v>18</v>
      </c>
      <c r="B1" s="43">
        <v>7000</v>
      </c>
    </row>
    <row r="2" spans="1:2">
      <c r="A2" s="39" t="s">
        <v>19</v>
      </c>
      <c r="B2" s="43">
        <v>12240</v>
      </c>
    </row>
    <row r="3" spans="1:2">
      <c r="A3" s="40" t="s">
        <v>20</v>
      </c>
      <c r="B3" s="43"/>
    </row>
    <row r="4" spans="1:2">
      <c r="A4" s="40" t="s">
        <v>21</v>
      </c>
      <c r="B4" s="43">
        <v>7488</v>
      </c>
    </row>
    <row r="5" spans="1:2">
      <c r="A5" s="39" t="s">
        <v>22</v>
      </c>
      <c r="B5" s="43"/>
    </row>
    <row r="6" spans="1:2">
      <c r="A6" s="39" t="s">
        <v>23</v>
      </c>
      <c r="B6" s="43"/>
    </row>
    <row r="7" spans="1:2">
      <c r="A7" s="40" t="s">
        <v>24</v>
      </c>
      <c r="B7" s="43"/>
    </row>
    <row r="8" spans="1:2">
      <c r="A8" s="40" t="s">
        <v>25</v>
      </c>
      <c r="B8" s="43">
        <v>60</v>
      </c>
    </row>
    <row r="9" spans="1:2">
      <c r="A9" s="40" t="s">
        <v>26</v>
      </c>
      <c r="B9" s="43"/>
    </row>
    <row r="10" spans="1:2">
      <c r="A10" s="40" t="s">
        <v>27</v>
      </c>
      <c r="B10" s="43"/>
    </row>
    <row r="11" spans="1:2">
      <c r="A11" s="41" t="s">
        <v>28</v>
      </c>
      <c r="B11" s="43"/>
    </row>
    <row r="12" spans="1:2">
      <c r="A12" s="41" t="s">
        <v>29</v>
      </c>
      <c r="B12" s="43">
        <v>11232</v>
      </c>
    </row>
    <row r="13" spans="1:2">
      <c r="A13" s="39" t="s">
        <v>30</v>
      </c>
      <c r="B13" s="43"/>
    </row>
    <row r="14" spans="1:2">
      <c r="A14" s="39" t="s">
        <v>31</v>
      </c>
      <c r="B14" s="43">
        <v>138</v>
      </c>
    </row>
    <row r="15" spans="1:2">
      <c r="A15" s="39" t="s">
        <v>32</v>
      </c>
      <c r="B15" s="43">
        <v>11520</v>
      </c>
    </row>
    <row r="16" spans="1:2">
      <c r="A16" s="39" t="s">
        <v>33</v>
      </c>
      <c r="B16" s="43">
        <v>7488</v>
      </c>
    </row>
    <row r="17" spans="1:2">
      <c r="A17" s="39" t="s">
        <v>34</v>
      </c>
      <c r="B17" s="43"/>
    </row>
    <row r="18" spans="1:2">
      <c r="A18" s="42" t="s">
        <v>35</v>
      </c>
      <c r="B18" s="43"/>
    </row>
    <row r="19" spans="1:2">
      <c r="A19" s="42" t="s">
        <v>36</v>
      </c>
      <c r="B19" s="43"/>
    </row>
    <row r="20" spans="1:2">
      <c r="A20" s="42" t="s">
        <v>37</v>
      </c>
      <c r="B20" s="43"/>
    </row>
    <row r="21" spans="1:2">
      <c r="A21" s="42" t="s">
        <v>38</v>
      </c>
      <c r="B21" s="43"/>
    </row>
    <row r="22" spans="1:2">
      <c r="A22" s="42" t="s">
        <v>39</v>
      </c>
      <c r="B22" s="43"/>
    </row>
    <row r="23" spans="1:2">
      <c r="A23" s="42" t="s">
        <v>40</v>
      </c>
      <c r="B23" s="43"/>
    </row>
    <row r="24" spans="1:2">
      <c r="A24" s="42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2018-12-18T14:56:20Z</dcterms:modified>
</cp:coreProperties>
</file>