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2307E4A2-AE0A-43C1-BC6B-4FCDCAB72F49}" xr6:coauthVersionLast="40" xr6:coauthVersionMax="40" xr10:uidLastSave="{00000000-0000-0000-0000-000000000000}"/>
  <bookViews>
    <workbookView xWindow="0" yWindow="1200" windowWidth="22260" windowHeight="12648" xr2:uid="{00000000-000D-0000-FFFF-FFFF00000000}"/>
  </bookViews>
  <sheets>
    <sheet name="Лист1" sheetId="1" r:id="rId1"/>
    <sheet name="Лист2" sheetId="2" r:id="rId2"/>
  </sheets>
  <externalReferences>
    <externalReference r:id="rId3"/>
  </externalReferences>
  <definedNames>
    <definedName name="Закупка">[1]!Таблица1[#All]</definedName>
    <definedName name="Консолидация">[1]Константы!$B$3</definedName>
    <definedName name="Курс">[1]Константы!$B$1</definedName>
    <definedName name="Наценка">[1]Константы!$B$4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L2" i="1" l="1"/>
  <c r="K2" i="1"/>
</calcChain>
</file>

<file path=xl/sharedStrings.xml><?xml version="1.0" encoding="utf-8"?>
<sst xmlns="http://schemas.openxmlformats.org/spreadsheetml/2006/main" count="88" uniqueCount="65">
  <si>
    <r>
      <t xml:space="preserve">8 (800) 511-64-30
</t>
    </r>
    <r>
      <rPr>
        <sz val="10"/>
        <color theme="1"/>
        <rFont val="Calibri"/>
        <family val="2"/>
        <charset val="204"/>
        <scheme val="minor"/>
      </rPr>
      <t>Бесплатно по России</t>
    </r>
  </si>
  <si>
    <r>
      <t xml:space="preserve">8 (977) 831-44-26
</t>
    </r>
    <r>
      <rPr>
        <sz val="10"/>
        <color theme="1"/>
        <rFont val="Calibri"/>
        <family val="2"/>
        <charset val="204"/>
        <scheme val="minor"/>
      </rPr>
      <t>подключен WhatsApp</t>
    </r>
  </si>
  <si>
    <t>positarium.ru</t>
  </si>
  <si>
    <t>mail@positarium.ru</t>
  </si>
  <si>
    <t>Итого, шт</t>
  </si>
  <si>
    <t>Сумма</t>
  </si>
  <si>
    <t>Фото</t>
  </si>
  <si>
    <t>Артикул</t>
  </si>
  <si>
    <t>Название</t>
  </si>
  <si>
    <t>Цена, руб</t>
  </si>
  <si>
    <t>Наличие, шт
(или под заказ)</t>
  </si>
  <si>
    <t>Срок производства</t>
  </si>
  <si>
    <t>Минимальный заказ производство</t>
  </si>
  <si>
    <t>В коробе</t>
  </si>
  <si>
    <r>
      <t xml:space="preserve">Заказ / шт    
</t>
    </r>
    <r>
      <rPr>
        <b/>
        <sz val="10"/>
        <color rgb="FFFF0000"/>
        <rFont val="Calibri"/>
        <family val="2"/>
        <charset val="204"/>
        <scheme val="minor"/>
      </rPr>
      <t>заполняет клиент</t>
    </r>
  </si>
  <si>
    <t>Сумма, руб</t>
  </si>
  <si>
    <t>Под заказ</t>
  </si>
  <si>
    <t>10-15 дней</t>
  </si>
  <si>
    <t xml:space="preserve">KA-080935957 </t>
  </si>
  <si>
    <t xml:space="preserve">KA-080935964 </t>
  </si>
  <si>
    <t>KA-080935193</t>
  </si>
  <si>
    <t>KA-080935674</t>
  </si>
  <si>
    <t>KA-080935896</t>
  </si>
  <si>
    <t>KA-080935902</t>
  </si>
  <si>
    <t>KA-080935667</t>
  </si>
  <si>
    <t>KA-080935636</t>
  </si>
  <si>
    <t>KA-080935643</t>
  </si>
  <si>
    <t>KA-080935650</t>
  </si>
  <si>
    <t>KA-080935629</t>
  </si>
  <si>
    <t>KA-080935780</t>
  </si>
  <si>
    <t>KA-080935933</t>
  </si>
  <si>
    <t>KA-080935940</t>
  </si>
  <si>
    <t>KA-080935865</t>
  </si>
  <si>
    <t>KA-080935872</t>
  </si>
  <si>
    <t>KA-080935889</t>
  </si>
  <si>
    <t>7002-0001</t>
  </si>
  <si>
    <t>7002-0002</t>
  </si>
  <si>
    <t>7002-0003</t>
  </si>
  <si>
    <t>7002-0004</t>
  </si>
  <si>
    <t>7002-0005</t>
  </si>
  <si>
    <t>7002-0006</t>
  </si>
  <si>
    <t>7002-0007</t>
  </si>
  <si>
    <t>7002-0047</t>
  </si>
  <si>
    <t>7002-0048</t>
  </si>
  <si>
    <t>7002-0049</t>
  </si>
  <si>
    <t>7002-0050</t>
  </si>
  <si>
    <t>7002-0051</t>
  </si>
  <si>
    <t>7002-0052</t>
  </si>
  <si>
    <t>7002-0053</t>
  </si>
  <si>
    <t>7002-0054</t>
  </si>
  <si>
    <t>7002-0055</t>
  </si>
  <si>
    <t>7002-0056</t>
  </si>
  <si>
    <t>7002-0057</t>
  </si>
  <si>
    <t>Игрушка-шар «Поросята»  со светящимся элементом</t>
  </si>
  <si>
    <t>Игрушка-шар «Бабочка» со светящимся элементом</t>
  </si>
  <si>
    <t>Игрушка-шар «Паутина»  со светящимся элементом</t>
  </si>
  <si>
    <t>Игрушка-шар «Смешные рожицы»  со светящимся элементом</t>
  </si>
  <si>
    <t>Игрушка-шар «Смайлики»  со светящимся элементом</t>
  </si>
  <si>
    <t>Игрушка-шар «Котёнок»  со светящимся элементом</t>
  </si>
  <si>
    <t>Игрушка-шар «Картинки»  со светящимся элементом</t>
  </si>
  <si>
    <t>Игрушка-шар «Глаз»  со светящимся элементом</t>
  </si>
  <si>
    <t>Игрушка-шар «Рыбка»  со светящимся элементом</t>
  </si>
  <si>
    <t>Игрушка-шар «Морская рыбка»  со светящимся элементом</t>
  </si>
  <si>
    <t>Игрушка-шар «Улыбайся»  со светящимся элементом</t>
  </si>
  <si>
    <t>Мачик-попрыгун «Мяч» прозрачный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</si>
</sst>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_-* #,##0.00\ [$₽-419]_-;\-* #,##0.00\ [$₽-419]_-;_-* &quot;-&quot;??\ [$₽-419]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宋体"/>
      <charset val="134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4" fillId="0" borderId="0"/>
    <xf numFmtId="0" fontId="17" fillId="0" borderId="0"/>
  </cellStyleXfs>
  <cellXfs count="31">
    <xf numFmtId="0" fontId="0" fillId="0" borderId="0" xfId="0"/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3" fillId="6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18" fillId="0" borderId="1" xfId="2" applyNumberFormat="1" applyFont="1" applyFill="1" applyBorder="1" applyAlignment="1" applyProtection="1">
      <alignment horizontal="center" vertical="center"/>
    </xf>
    <xf numFmtId="0" fontId="18" fillId="0" borderId="1" xfId="2" applyFont="1" applyFill="1" applyBorder="1" applyAlignment="1" applyProtection="1">
      <alignment horizontal="center" vertical="center"/>
    </xf>
    <xf numFmtId="0" fontId="18" fillId="0" borderId="1" xfId="2" applyFont="1" applyBorder="1" applyAlignment="1" applyProtection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0</xdr:row>
      <xdr:rowOff>0</xdr:rowOff>
    </xdr:from>
    <xdr:to>
      <xdr:col>1</xdr:col>
      <xdr:colOff>286870</xdr:colOff>
      <xdr:row>0</xdr:row>
      <xdr:rowOff>476732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0"/>
          <a:ext cx="1362074" cy="476732"/>
        </a:xfrm>
        <a:prstGeom prst="rect">
          <a:avLst/>
        </a:prstGeom>
      </xdr:spPr>
    </xdr:pic>
    <xdr:clientData/>
  </xdr:twoCellAnchor>
  <xdr:twoCellAnchor editAs="oneCell">
    <xdr:from>
      <xdr:col>0</xdr:col>
      <xdr:colOff>67235</xdr:colOff>
      <xdr:row>2</xdr:row>
      <xdr:rowOff>56029</xdr:rowOff>
    </xdr:from>
    <xdr:to>
      <xdr:col>1</xdr:col>
      <xdr:colOff>0</xdr:colOff>
      <xdr:row>2</xdr:row>
      <xdr:rowOff>1131794</xdr:rowOff>
    </xdr:to>
    <xdr:pic>
      <xdr:nvPicPr>
        <xdr:cNvPr id="30" name="Picture 2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18837088"/>
          <a:ext cx="1501589" cy="107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88847</xdr:colOff>
      <xdr:row>3</xdr:row>
      <xdr:rowOff>40020</xdr:rowOff>
    </xdr:from>
    <xdr:to>
      <xdr:col>1</xdr:col>
      <xdr:colOff>0</xdr:colOff>
      <xdr:row>3</xdr:row>
      <xdr:rowOff>1105482</xdr:rowOff>
    </xdr:to>
    <xdr:pic>
      <xdr:nvPicPr>
        <xdr:cNvPr id="86" name="图片 97" descr="IMG_4625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8847" y="72542079"/>
          <a:ext cx="1479977" cy="10654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22413</xdr:rowOff>
    </xdr:from>
    <xdr:to>
      <xdr:col>1</xdr:col>
      <xdr:colOff>0</xdr:colOff>
      <xdr:row>4</xdr:row>
      <xdr:rowOff>1081369</xdr:rowOff>
    </xdr:to>
    <xdr:pic>
      <xdr:nvPicPr>
        <xdr:cNvPr id="87" name="图片 98" descr="IMG_4627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73667472"/>
          <a:ext cx="1568824" cy="10589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11205</xdr:rowOff>
    </xdr:from>
    <xdr:to>
      <xdr:col>1</xdr:col>
      <xdr:colOff>0</xdr:colOff>
      <xdr:row>6</xdr:row>
      <xdr:rowOff>2</xdr:rowOff>
    </xdr:to>
    <xdr:pic>
      <xdr:nvPicPr>
        <xdr:cNvPr id="88" name="图片 99" descr="IMG_4629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74799264"/>
          <a:ext cx="1568824" cy="11317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</xdr:rowOff>
    </xdr:from>
    <xdr:to>
      <xdr:col>1</xdr:col>
      <xdr:colOff>0</xdr:colOff>
      <xdr:row>6</xdr:row>
      <xdr:rowOff>1139862</xdr:rowOff>
    </xdr:to>
    <xdr:pic>
      <xdr:nvPicPr>
        <xdr:cNvPr id="89" name="图片 100" descr="IMG_4631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75931060"/>
          <a:ext cx="1568824" cy="1142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1142999</xdr:rowOff>
    </xdr:from>
    <xdr:to>
      <xdr:col>1</xdr:col>
      <xdr:colOff>0</xdr:colOff>
      <xdr:row>7</xdr:row>
      <xdr:rowOff>1084169</xdr:rowOff>
    </xdr:to>
    <xdr:pic>
      <xdr:nvPicPr>
        <xdr:cNvPr id="90" name="图片 101" descr="IMG_4633.JP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77074058"/>
          <a:ext cx="1568824" cy="1084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1109383</xdr:rowOff>
    </xdr:from>
    <xdr:to>
      <xdr:col>1</xdr:col>
      <xdr:colOff>0</xdr:colOff>
      <xdr:row>9</xdr:row>
      <xdr:rowOff>0</xdr:rowOff>
    </xdr:to>
    <xdr:pic>
      <xdr:nvPicPr>
        <xdr:cNvPr id="91" name="图片 102" descr="IMG_4635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78183442"/>
          <a:ext cx="1568824" cy="11766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64448</xdr:rowOff>
    </xdr:from>
    <xdr:to>
      <xdr:col>1</xdr:col>
      <xdr:colOff>0</xdr:colOff>
      <xdr:row>10</xdr:row>
      <xdr:rowOff>19907</xdr:rowOff>
    </xdr:to>
    <xdr:pic>
      <xdr:nvPicPr>
        <xdr:cNvPr id="92" name="图片 103" descr="IMG_4637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79424507"/>
          <a:ext cx="1568824" cy="10984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11205</xdr:rowOff>
    </xdr:from>
    <xdr:to>
      <xdr:col>1</xdr:col>
      <xdr:colOff>0</xdr:colOff>
      <xdr:row>10</xdr:row>
      <xdr:rowOff>1139862</xdr:rowOff>
    </xdr:to>
    <xdr:pic>
      <xdr:nvPicPr>
        <xdr:cNvPr id="93" name="图片 104" descr="IMG_4639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80514264"/>
          <a:ext cx="1568824" cy="11317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1131794</xdr:rowOff>
    </xdr:from>
    <xdr:to>
      <xdr:col>1</xdr:col>
      <xdr:colOff>0</xdr:colOff>
      <xdr:row>12</xdr:row>
      <xdr:rowOff>0</xdr:rowOff>
    </xdr:to>
    <xdr:pic>
      <xdr:nvPicPr>
        <xdr:cNvPr id="94" name="图片 105" descr="IMG_4641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81634853"/>
          <a:ext cx="1568824" cy="11542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12</xdr:row>
      <xdr:rowOff>1139862</xdr:rowOff>
    </xdr:to>
    <xdr:pic>
      <xdr:nvPicPr>
        <xdr:cNvPr id="95" name="图片 106" descr="IMG_4643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82789059"/>
          <a:ext cx="156882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</xdr:rowOff>
    </xdr:from>
    <xdr:to>
      <xdr:col>1</xdr:col>
      <xdr:colOff>0</xdr:colOff>
      <xdr:row>13</xdr:row>
      <xdr:rowOff>1090102</xdr:rowOff>
    </xdr:to>
    <xdr:pic>
      <xdr:nvPicPr>
        <xdr:cNvPr id="96" name="图片 107" descr="IMG_4645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83932060"/>
          <a:ext cx="1568824" cy="10901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&#1055;&#1088;&#1077;&#1076;&#1083;&#1086;&#1078;&#1077;&#1085;&#1080;&#1077;/&#1048;&#1075;&#1088;&#1091;&#1096;&#1082;&#1080;/5%20-%20&#1054;&#1090;&#1076;&#1077;&#1083;&#1100;&#1085;&#1099;&#1077;%20&#1087;&#1088;&#1072;&#1081;&#1089;&#1099;/&#1049;&#1086;-&#1049;&#1086;%20(-)/&#1049;&#1086;-&#1049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Йо-Йо"/>
      <sheetName val="Скрытая"/>
      <sheetName val="Константы"/>
    </sheetNames>
    <sheetDataSet>
      <sheetData sheetId="0" refreshError="1"/>
      <sheetData sheetId="1" refreshError="1"/>
      <sheetData sheetId="2" refreshError="1">
        <row r="1">
          <cell r="B1">
            <v>10</v>
          </cell>
        </row>
        <row r="3">
          <cell r="B3">
            <v>1.1000000000000001</v>
          </cell>
        </row>
        <row r="4">
          <cell r="B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positarium.ru" TargetMode="External"/><Relationship Id="rId1" Type="http://schemas.openxmlformats.org/officeDocument/2006/relationships/hyperlink" Target="https://positarium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zoomScale="85" zoomScaleNormal="85" workbookViewId="0">
      <pane xSplit="1" ySplit="2" topLeftCell="B6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9.109375" defaultRowHeight="14.4"/>
  <cols>
    <col min="1" max="1" width="23.5546875" style="2" customWidth="1"/>
    <col min="2" max="2" width="14.109375" style="2" customWidth="1"/>
    <col min="3" max="3" width="20.33203125" style="10" customWidth="1"/>
    <col min="4" max="4" width="11.33203125" style="11" customWidth="1"/>
    <col min="5" max="5" width="14.6640625" style="2" customWidth="1"/>
    <col min="6" max="6" width="13" style="2" customWidth="1"/>
    <col min="7" max="7" width="13.44140625" style="2" customWidth="1"/>
    <col min="8" max="8" width="13" style="2" customWidth="1"/>
    <col min="9" max="9" width="13.44140625" style="2" customWidth="1"/>
    <col min="10" max="10" width="14.44140625" style="2" customWidth="1"/>
    <col min="11" max="11" width="16.6640625" style="2" customWidth="1"/>
    <col min="12" max="12" width="18.44140625" style="2" customWidth="1"/>
    <col min="13" max="16384" width="9.109375" style="2"/>
  </cols>
  <sheetData>
    <row r="1" spans="1:12" ht="39" customHeight="1">
      <c r="A1" s="25"/>
      <c r="B1" s="25"/>
      <c r="C1" s="26" t="s">
        <v>0</v>
      </c>
      <c r="D1" s="26"/>
      <c r="E1" s="26" t="s">
        <v>1</v>
      </c>
      <c r="F1" s="27"/>
      <c r="G1" s="28" t="s">
        <v>2</v>
      </c>
      <c r="H1" s="28"/>
      <c r="I1" s="28" t="s">
        <v>3</v>
      </c>
      <c r="J1" s="27"/>
      <c r="K1" s="1" t="s">
        <v>4</v>
      </c>
      <c r="L1" s="1" t="s">
        <v>5</v>
      </c>
    </row>
    <row r="2" spans="1:12" ht="41.4">
      <c r="A2" s="3" t="s">
        <v>6</v>
      </c>
      <c r="B2" s="3" t="s">
        <v>7</v>
      </c>
      <c r="C2" s="4" t="s">
        <v>8</v>
      </c>
      <c r="D2" s="5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6">
        <f>SUM(I3:I64)</f>
        <v>0</v>
      </c>
      <c r="L2" s="7">
        <f>SUM(J3:J64)</f>
        <v>0</v>
      </c>
    </row>
    <row r="3" spans="1:12" ht="90" customHeight="1">
      <c r="A3" s="15"/>
      <c r="B3" s="29" t="s">
        <v>34</v>
      </c>
      <c r="C3" s="30" t="s">
        <v>64</v>
      </c>
      <c r="D3" s="17">
        <v>28.830000000000002</v>
      </c>
      <c r="E3" s="12" t="s">
        <v>16</v>
      </c>
      <c r="F3" s="8" t="s">
        <v>17</v>
      </c>
      <c r="G3" s="16">
        <v>2880</v>
      </c>
      <c r="H3" s="16">
        <v>576</v>
      </c>
      <c r="I3" s="9">
        <v>0</v>
      </c>
      <c r="J3" s="14">
        <f>D3*I3</f>
        <v>0</v>
      </c>
    </row>
    <row r="4" spans="1:12" ht="90" customHeight="1">
      <c r="B4" s="18" t="s">
        <v>42</v>
      </c>
      <c r="C4" s="19" t="s">
        <v>53</v>
      </c>
      <c r="D4" s="17">
        <v>52.7</v>
      </c>
      <c r="E4" s="12" t="s">
        <v>16</v>
      </c>
      <c r="F4" s="8" t="s">
        <v>17</v>
      </c>
      <c r="G4" s="13">
        <v>720</v>
      </c>
      <c r="H4" s="13">
        <v>144</v>
      </c>
      <c r="I4" s="9">
        <v>0</v>
      </c>
      <c r="J4" s="14">
        <f t="shared" ref="J4:J5" si="0">D4*I4</f>
        <v>0</v>
      </c>
    </row>
    <row r="5" spans="1:12" ht="90" customHeight="1">
      <c r="B5" s="18" t="s">
        <v>43</v>
      </c>
      <c r="C5" s="19" t="s">
        <v>54</v>
      </c>
      <c r="D5" s="17">
        <v>52.7</v>
      </c>
      <c r="E5" s="12" t="s">
        <v>16</v>
      </c>
      <c r="F5" s="8" t="s">
        <v>17</v>
      </c>
      <c r="G5" s="13">
        <v>720</v>
      </c>
      <c r="H5" s="13">
        <v>144</v>
      </c>
      <c r="I5" s="9">
        <v>0</v>
      </c>
      <c r="J5" s="14">
        <f t="shared" si="0"/>
        <v>0</v>
      </c>
    </row>
    <row r="6" spans="1:12" ht="90" customHeight="1">
      <c r="B6" s="18" t="s">
        <v>44</v>
      </c>
      <c r="C6" s="19" t="s">
        <v>55</v>
      </c>
      <c r="D6" s="17">
        <v>52.7</v>
      </c>
      <c r="E6" s="12" t="s">
        <v>16</v>
      </c>
      <c r="F6" s="8" t="s">
        <v>17</v>
      </c>
      <c r="G6" s="13">
        <v>720</v>
      </c>
      <c r="H6" s="13">
        <v>144</v>
      </c>
      <c r="I6" s="9">
        <v>0</v>
      </c>
      <c r="J6" s="14">
        <f t="shared" ref="J6:J14" si="1">D6*I6</f>
        <v>0</v>
      </c>
    </row>
    <row r="7" spans="1:12" ht="90" customHeight="1">
      <c r="B7" s="18" t="s">
        <v>45</v>
      </c>
      <c r="C7" s="19" t="s">
        <v>56</v>
      </c>
      <c r="D7" s="17">
        <v>52.7</v>
      </c>
      <c r="E7" s="12" t="s">
        <v>16</v>
      </c>
      <c r="F7" s="8" t="s">
        <v>17</v>
      </c>
      <c r="G7" s="13">
        <v>720</v>
      </c>
      <c r="H7" s="13">
        <v>144</v>
      </c>
      <c r="I7" s="9">
        <v>0</v>
      </c>
      <c r="J7" s="14">
        <f t="shared" si="1"/>
        <v>0</v>
      </c>
    </row>
    <row r="8" spans="1:12" ht="90" customHeight="1">
      <c r="B8" s="18" t="s">
        <v>46</v>
      </c>
      <c r="C8" s="19" t="s">
        <v>57</v>
      </c>
      <c r="D8" s="17">
        <v>52.7</v>
      </c>
      <c r="E8" s="12" t="s">
        <v>16</v>
      </c>
      <c r="F8" s="8" t="s">
        <v>17</v>
      </c>
      <c r="G8" s="13">
        <v>720</v>
      </c>
      <c r="H8" s="13">
        <v>144</v>
      </c>
      <c r="I8" s="9">
        <v>0</v>
      </c>
      <c r="J8" s="14">
        <f t="shared" si="1"/>
        <v>0</v>
      </c>
    </row>
    <row r="9" spans="1:12" ht="90" customHeight="1">
      <c r="B9" s="18" t="s">
        <v>47</v>
      </c>
      <c r="C9" s="19" t="s">
        <v>58</v>
      </c>
      <c r="D9" s="17">
        <v>52.7</v>
      </c>
      <c r="E9" s="12" t="s">
        <v>16</v>
      </c>
      <c r="F9" s="8" t="s">
        <v>17</v>
      </c>
      <c r="G9" s="13">
        <v>720</v>
      </c>
      <c r="H9" s="13">
        <v>144</v>
      </c>
      <c r="I9" s="9">
        <v>0</v>
      </c>
      <c r="J9" s="14">
        <f t="shared" si="1"/>
        <v>0</v>
      </c>
    </row>
    <row r="10" spans="1:12" ht="90" customHeight="1">
      <c r="B10" s="18" t="s">
        <v>48</v>
      </c>
      <c r="C10" s="19" t="s">
        <v>59</v>
      </c>
      <c r="D10" s="17">
        <v>52.7</v>
      </c>
      <c r="E10" s="12" t="s">
        <v>16</v>
      </c>
      <c r="F10" s="8" t="s">
        <v>17</v>
      </c>
      <c r="G10" s="13">
        <v>720</v>
      </c>
      <c r="H10" s="13">
        <v>144</v>
      </c>
      <c r="I10" s="9">
        <v>0</v>
      </c>
      <c r="J10" s="14">
        <f t="shared" si="1"/>
        <v>0</v>
      </c>
    </row>
    <row r="11" spans="1:12" ht="90" customHeight="1">
      <c r="B11" s="18" t="s">
        <v>49</v>
      </c>
      <c r="C11" s="19" t="s">
        <v>61</v>
      </c>
      <c r="D11" s="17">
        <v>43.4</v>
      </c>
      <c r="E11" s="12" t="s">
        <v>16</v>
      </c>
      <c r="F11" s="8" t="s">
        <v>17</v>
      </c>
      <c r="G11" s="13">
        <v>1440</v>
      </c>
      <c r="H11" s="13">
        <v>288</v>
      </c>
      <c r="I11" s="9">
        <v>0</v>
      </c>
      <c r="J11" s="14">
        <f t="shared" si="1"/>
        <v>0</v>
      </c>
    </row>
    <row r="12" spans="1:12" ht="90" customHeight="1">
      <c r="B12" s="18" t="s">
        <v>50</v>
      </c>
      <c r="C12" s="19" t="s">
        <v>60</v>
      </c>
      <c r="D12" s="17">
        <v>58.9</v>
      </c>
      <c r="E12" s="12" t="s">
        <v>16</v>
      </c>
      <c r="F12" s="8" t="s">
        <v>17</v>
      </c>
      <c r="G12" s="13">
        <v>720</v>
      </c>
      <c r="H12" s="13">
        <v>144</v>
      </c>
      <c r="I12" s="9">
        <v>0</v>
      </c>
      <c r="J12" s="14">
        <f t="shared" si="1"/>
        <v>0</v>
      </c>
    </row>
    <row r="13" spans="1:12" ht="90" customHeight="1">
      <c r="B13" s="18" t="s">
        <v>51</v>
      </c>
      <c r="C13" s="19" t="s">
        <v>62</v>
      </c>
      <c r="D13" s="17">
        <v>62</v>
      </c>
      <c r="E13" s="12" t="s">
        <v>16</v>
      </c>
      <c r="F13" s="8" t="s">
        <v>17</v>
      </c>
      <c r="G13" s="13">
        <v>480</v>
      </c>
      <c r="H13" s="13">
        <v>96</v>
      </c>
      <c r="I13" s="9">
        <v>0</v>
      </c>
      <c r="J13" s="14">
        <f t="shared" si="1"/>
        <v>0</v>
      </c>
    </row>
    <row r="14" spans="1:12" ht="90" customHeight="1">
      <c r="B14" s="18" t="s">
        <v>52</v>
      </c>
      <c r="C14" s="19" t="s">
        <v>63</v>
      </c>
      <c r="D14" s="17">
        <v>102.3</v>
      </c>
      <c r="E14" s="12" t="s">
        <v>16</v>
      </c>
      <c r="F14" s="8" t="s">
        <v>17</v>
      </c>
      <c r="G14" s="13">
        <v>240</v>
      </c>
      <c r="H14" s="13">
        <v>48</v>
      </c>
      <c r="I14" s="9">
        <v>0</v>
      </c>
      <c r="J14" s="14">
        <f t="shared" si="1"/>
        <v>0</v>
      </c>
    </row>
  </sheetData>
  <mergeCells count="5">
    <mergeCell ref="A1:B1"/>
    <mergeCell ref="C1:D1"/>
    <mergeCell ref="E1:F1"/>
    <mergeCell ref="G1:H1"/>
    <mergeCell ref="I1:J1"/>
  </mergeCells>
  <hyperlinks>
    <hyperlink ref="G1:H1" r:id="rId1" display="positarium.ru" xr:uid="{00000000-0004-0000-0000-000000000000}"/>
    <hyperlink ref="I1" r:id="rId2" xr:uid="{00000000-0004-0000-0000-000001000000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>
      <selection activeCell="E4" sqref="E4"/>
    </sheetView>
  </sheetViews>
  <sheetFormatPr defaultRowHeight="14.4"/>
  <cols>
    <col min="1" max="1" width="14.88671875" customWidth="1"/>
  </cols>
  <sheetData>
    <row r="1" spans="1:2" ht="23.25" customHeight="1">
      <c r="A1" s="20" t="s">
        <v>18</v>
      </c>
      <c r="B1" s="24">
        <v>7000</v>
      </c>
    </row>
    <row r="2" spans="1:2">
      <c r="A2" s="20" t="s">
        <v>19</v>
      </c>
      <c r="B2" s="24">
        <v>12240</v>
      </c>
    </row>
    <row r="3" spans="1:2">
      <c r="A3" s="21" t="s">
        <v>20</v>
      </c>
      <c r="B3" s="24"/>
    </row>
    <row r="4" spans="1:2">
      <c r="A4" s="21" t="s">
        <v>21</v>
      </c>
      <c r="B4" s="24">
        <v>7488</v>
      </c>
    </row>
    <row r="5" spans="1:2">
      <c r="A5" s="20" t="s">
        <v>22</v>
      </c>
      <c r="B5" s="24"/>
    </row>
    <row r="6" spans="1:2">
      <c r="A6" s="20" t="s">
        <v>23</v>
      </c>
      <c r="B6" s="24"/>
    </row>
    <row r="7" spans="1:2">
      <c r="A7" s="21" t="s">
        <v>24</v>
      </c>
      <c r="B7" s="24"/>
    </row>
    <row r="8" spans="1:2">
      <c r="A8" s="21" t="s">
        <v>25</v>
      </c>
      <c r="B8" s="24">
        <v>60</v>
      </c>
    </row>
    <row r="9" spans="1:2">
      <c r="A9" s="21" t="s">
        <v>26</v>
      </c>
      <c r="B9" s="24"/>
    </row>
    <row r="10" spans="1:2">
      <c r="A10" s="21" t="s">
        <v>27</v>
      </c>
      <c r="B10" s="24"/>
    </row>
    <row r="11" spans="1:2">
      <c r="A11" s="22" t="s">
        <v>28</v>
      </c>
      <c r="B11" s="24"/>
    </row>
    <row r="12" spans="1:2">
      <c r="A12" s="22" t="s">
        <v>29</v>
      </c>
      <c r="B12" s="24">
        <v>11232</v>
      </c>
    </row>
    <row r="13" spans="1:2">
      <c r="A13" s="20" t="s">
        <v>30</v>
      </c>
      <c r="B13" s="24"/>
    </row>
    <row r="14" spans="1:2">
      <c r="A14" s="20" t="s">
        <v>31</v>
      </c>
      <c r="B14" s="24">
        <v>138</v>
      </c>
    </row>
    <row r="15" spans="1:2">
      <c r="A15" s="20" t="s">
        <v>32</v>
      </c>
      <c r="B15" s="24">
        <v>11520</v>
      </c>
    </row>
    <row r="16" spans="1:2">
      <c r="A16" s="20" t="s">
        <v>33</v>
      </c>
      <c r="B16" s="24">
        <v>7488</v>
      </c>
    </row>
    <row r="17" spans="1:2">
      <c r="A17" s="20" t="s">
        <v>34</v>
      </c>
      <c r="B17" s="24"/>
    </row>
    <row r="18" spans="1:2">
      <c r="A18" s="23" t="s">
        <v>35</v>
      </c>
      <c r="B18" s="24"/>
    </row>
    <row r="19" spans="1:2">
      <c r="A19" s="23" t="s">
        <v>36</v>
      </c>
      <c r="B19" s="24"/>
    </row>
    <row r="20" spans="1:2">
      <c r="A20" s="23" t="s">
        <v>37</v>
      </c>
      <c r="B20" s="24"/>
    </row>
    <row r="21" spans="1:2">
      <c r="A21" s="23" t="s">
        <v>38</v>
      </c>
      <c r="B21" s="24"/>
    </row>
    <row r="22" spans="1:2">
      <c r="A22" s="23" t="s">
        <v>39</v>
      </c>
      <c r="B22" s="24"/>
    </row>
    <row r="23" spans="1:2">
      <c r="A23" s="23" t="s">
        <v>40</v>
      </c>
      <c r="B23" s="24"/>
    </row>
    <row r="24" spans="1:2">
      <c r="A24" s="2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2018-12-18T15:09:26Z</dcterms:modified>
</cp:coreProperties>
</file>